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xl/volatileDependencies.xml" ContentType="application/vnd.openxmlformats-officedocument.spreadsheetml.volatileDependenc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32"/>
  <workbookPr codeName="ЭтаКнига" hidePivotFieldList="1"/>
  <mc:AlternateContent xmlns:mc="http://schemas.openxmlformats.org/markup-compatibility/2006">
    <mc:Choice Requires="x15">
      <x15ac:absPath xmlns:x15ac="http://schemas.microsoft.com/office/spreadsheetml/2010/11/ac" url="D:\Programing\Not university\excel-online-retail-dashboard\"/>
    </mc:Choice>
  </mc:AlternateContent>
  <xr:revisionPtr revIDLastSave="0" documentId="13_ncr:1_{E0933747-A6DC-42F2-AE5C-134D51058015}" xr6:coauthVersionLast="47" xr6:coauthVersionMax="47" xr10:uidLastSave="{00000000-0000-0000-0000-000000000000}"/>
  <bookViews>
    <workbookView xWindow="-120" yWindow="-120" windowWidth="29040" windowHeight="15840" activeTab="4" xr2:uid="{00000000-000D-0000-FFFF-FFFF00000000}"/>
  </bookViews>
  <sheets>
    <sheet name="README" sheetId="1" r:id="rId1"/>
    <sheet name="Metrics Dictionary" sheetId="2" r:id="rId2"/>
    <sheet name="Data_Quality" sheetId="4" r:id="rId3"/>
    <sheet name="Control" sheetId="3" r:id="rId4"/>
    <sheet name="Dashboard" sheetId="5" r:id="rId5"/>
    <sheet name="PT_Calc" sheetId="8" r:id="rId6"/>
    <sheet name="Customers" sheetId="6" r:id="rId7"/>
    <sheet name="Products" sheetId="7" r:id="rId8"/>
  </sheets>
  <definedNames>
    <definedName name="Срез_Country">#N/A</definedName>
    <definedName name="Срез_Month">#N/A</definedName>
    <definedName name="Срез_Year">#N/A</definedName>
  </definedNames>
  <calcPr calcId="191029"/>
  <pivotCaches>
    <pivotCache cacheId="133" r:id="rId9"/>
    <pivotCache cacheId="244" r:id="rId10"/>
    <pivotCache cacheId="247" r:id="rId11"/>
    <pivotCache cacheId="250" r:id="rId12"/>
  </pivotCaches>
  <extLst>
    <ext xmlns:x14="http://schemas.microsoft.com/office/spreadsheetml/2009/9/main" uri="{876F7934-8845-4945-9796-88D515C7AA90}">
      <x14:pivotCaches>
        <pivotCache cacheId="136" r:id="rId13"/>
      </x14:pivotCaches>
    </ext>
    <ext xmlns:x14="http://schemas.microsoft.com/office/spreadsheetml/2009/9/main" uri="{BBE1A952-AA13-448e-AADC-164F8A28A991}">
      <x14:slicerCaches>
        <x14:slicerCache r:id="rId14"/>
        <x14:slicerCache r:id="rId15"/>
        <x14:slicerCache r:id="rId16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tg_sales_raw_86074cf1-763a-4b96-9420-258adbb06f91" name="stg_sales_raw" connection="Запрос — stg_sales_raw"/>
          <x15:modelTable id="fct_Sales_edaab9ed-f76d-4e2e-b43b-c74f069d7ba9" name="fct_Sales" connection="Запрос — fct_Sales"/>
          <x15:modelTable id="dim_Product_52b1ddfc-2d01-48b2-8707-cdee7a643e2a" name="dim_Product" connection="Запрос — dim_Product"/>
          <x15:modelTable id="dim_Customer_dc4f9b58-f093-41c0-b7dd-4e26a069d589" name="dim_Customer" connection="Запрос — dim_Customer"/>
          <x15:modelTable id="dim_Country_401dbe9a-e883-4385-b15e-e4f6643af38c" name="dim_Country" connection="Запрос — dim_Country"/>
          <x15:modelTable id="Calendar" name="dim_Date" connection="Подключение"/>
        </x15:modelTables>
        <x15:modelRelationships>
          <x15:modelRelationship fromTable="fct_Sales" fromColumn="StockCode" toTable="dim_Product" toColumn="StockCode"/>
          <x15:modelRelationship fromTable="fct_Sales" fromColumn="CustomerID" toTable="dim_Customer" toColumn="CustomerID"/>
          <x15:modelRelationship fromTable="fct_Sales" fromColumn="InvoiceDate" toTable="dim_Date" toColumn="Date"/>
          <x15:modelRelationship fromTable="dim_Customer" fromColumn="Country" toTable="dim_Country" toColumn="Countr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3" i="5" l="1"/>
  <c r="N3" i="5"/>
  <c r="F3" i="5"/>
  <c r="B3" i="5"/>
  <c r="J3" i="5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7121C8E-4638-4BDB-99C9-E2D06ACC4EE2}" keepAlive="1" name="ThisWorkbookDataModel" description="Модель данных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0845DDE2-8759-4E6B-BF6F-CB80F0CB1D96}" name="Запрос — dim_Country" description="Соединение с запросом &quot;dim_Country&quot; в книге." type="100" refreshedVersion="8" minRefreshableVersion="5">
    <extLst>
      <ext xmlns:x15="http://schemas.microsoft.com/office/spreadsheetml/2010/11/main" uri="{DE250136-89BD-433C-8126-D09CA5730AF9}">
        <x15:connection id="ffdec575-e006-4bda-b065-4207d85814af">
          <x15:oledbPr connection="Provider=Microsoft.Mashup.OleDb.1;Data Source=$Workbook$;Location=dim_Country;Extended Properties=&quot;&quot;">
            <x15:dbTables>
              <x15:dbTable name="dim_Country"/>
            </x15:dbTables>
          </x15:oledbPr>
        </x15:connection>
      </ext>
    </extLst>
  </connection>
  <connection id="3" xr16:uid="{F3C525FC-323A-42D4-8B51-B487394C6E3A}" name="Запрос — dim_Customer" description="Соединение с запросом &quot;dim_Customer&quot; в книге." type="100" refreshedVersion="8" minRefreshableVersion="5">
    <extLst>
      <ext xmlns:x15="http://schemas.microsoft.com/office/spreadsheetml/2010/11/main" uri="{DE250136-89BD-433C-8126-D09CA5730AF9}">
        <x15:connection id="cc86568c-c049-4666-92fb-18d3e087a159"/>
      </ext>
    </extLst>
  </connection>
  <connection id="4" xr16:uid="{D1575611-0FBA-402F-B4BF-5BA8C733B74D}" name="Запрос — dim_Product" description="Соединение с запросом &quot;dim_Product&quot; в книге." type="100" refreshedVersion="8" minRefreshableVersion="5">
    <extLst>
      <ext xmlns:x15="http://schemas.microsoft.com/office/spreadsheetml/2010/11/main" uri="{DE250136-89BD-433C-8126-D09CA5730AF9}">
        <x15:connection id="365165dc-1949-4834-bd84-165a5c9c3332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F8F4D67E-F40A-45C0-A418-4E0493D09412}" name="Запрос — fct_Sales" description="Соединение с запросом &quot;fct_Sales&quot; в книге." type="100" refreshedVersion="8" minRefreshableVersion="5">
    <extLst>
      <ext xmlns:x15="http://schemas.microsoft.com/office/spreadsheetml/2010/11/main" uri="{DE250136-89BD-433C-8126-D09CA5730AF9}">
        <x15:connection id="dd957c90-d033-4e50-b779-def4ea212c7d"/>
      </ext>
    </extLst>
  </connection>
  <connection id="6" xr16:uid="{8E08BF0F-BEE8-4275-8F8F-886FB416341E}" name="Запрос — stg_sales_raw" description="Соединение с запросом &quot;stg_sales_raw&quot; в книге." type="100" refreshedVersion="8" minRefreshableVersion="5">
    <extLst>
      <ext xmlns:x15="http://schemas.microsoft.com/office/spreadsheetml/2010/11/main" uri="{DE250136-89BD-433C-8126-D09CA5730AF9}">
        <x15:connection id="d9809d64-6b5e-43c3-a5de-a141dd32903c">
          <x15:oledbPr connection="Provider=Microsoft.Mashup.OleDb.1;Data Source=$Workbook$;Location=stg_sales_raw;Extended Properties=&quot;&quot;">
            <x15:dbTables>
              <x15:dbTable name="stg_sales_raw"/>
            </x15:dbTables>
          </x15:oledbPr>
        </x15:connection>
      </ext>
    </extLst>
  </connection>
  <connection id="7" xr16:uid="{3C17B846-818A-4A25-A15C-19D76DB561CB}" name="Подключение" type="104" refreshedVersion="0" background="1">
    <extLst>
      <ext xmlns:x15="http://schemas.microsoft.com/office/spreadsheetml/2010/11/main" uri="{DE250136-89BD-433C-8126-D09CA5730AF9}">
        <x15:connection id="Calendar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2">
    <s v="ThisWorkbookDataModel"/>
    <s v="&quot;£&quot;#,0.00;-&quot;£&quot;#,0.00;&quot;£&quot;#,0.00"/>
    <s v="{[dim_Country].[Country].[All]}"/>
    <s v="[Measures].[m_TrueRevenue]"/>
    <s v="[Measures].[m_TrueOrders]"/>
    <s v="[Measures].[m_AOV]"/>
    <s v="[Measures].[m_Customers]"/>
    <s v="#,0"/>
    <s v="[Measures].[m_CancelledRate]"/>
    <s v="0.0%;-0.0%;0.0%"/>
    <s v="{[dim_Date].[Year].[All]}"/>
    <s v="{[dim_Date].[Month].[All]}"/>
  </metadataStrings>
  <mdxMetadata count="5">
    <mdx n="0" f="v">
      <t c="4" si="9">
        <n x="8"/>
        <n x="2" s="1"/>
        <n x="11" s="1"/>
        <n x="10" s="1"/>
      </t>
    </mdx>
    <mdx n="0" f="v">
      <t c="4" si="7">
        <n x="6"/>
        <n x="2" s="1"/>
        <n x="11" s="1"/>
        <n x="10" s="1"/>
      </t>
    </mdx>
    <mdx n="0" f="v">
      <t c="4" si="7">
        <n x="4"/>
        <n x="2" s="1"/>
        <n x="11" s="1"/>
        <n x="10" s="1"/>
      </t>
    </mdx>
    <mdx n="0" f="v">
      <t c="4" si="1">
        <n x="3"/>
        <n x="2" s="1"/>
        <n x="11" s="1"/>
        <n x="10" s="1"/>
      </t>
    </mdx>
    <mdx n="0" f="v">
      <t c="4" si="1">
        <n x="5"/>
        <n x="2" s="1"/>
        <n x="11" s="1"/>
        <n x="10" s="1"/>
      </t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<sst xmlns="http://schemas.openxmlformats.org/spreadsheetml/2006/main" count="183" uniqueCount="148">
  <si>
    <t>Customers</t>
  </si>
  <si>
    <t>Excel Online Retail Dashboard (Power Query + Power Pivot + DAX)</t>
  </si>
  <si>
    <t>Дашборд и аналитическая модель в Excel для транзакций интернет‑магазина на датасете UCI Online Retail (2010–2011).</t>
  </si>
  <si>
    <t>Данные содержат строки позиций в инвойсах; отмены помечаются InvoiceNo, начинающимся с "C", валюта цен — фунты стерлингов.</t>
  </si>
  <si>
    <t>Что внутри</t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</si>
  <si>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Dashboard</t>
    </r>
    <r>
      <rPr>
        <sz val="11"/>
        <color theme="1"/>
        <rFont val="Calibri"/>
        <family val="2"/>
        <scheme val="minor"/>
      </rPr>
      <t>` — основные KPI и визуализации.</t>
    </r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</si>
  <si>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Customers</t>
    </r>
    <r>
      <rPr>
        <sz val="11"/>
        <color theme="1"/>
        <rFont val="Calibri"/>
        <family val="2"/>
        <scheme val="minor"/>
      </rPr>
      <t>` — клиентская аналитика (в т.ч. RFM).</t>
    </r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</si>
  <si>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Products</t>
    </r>
    <r>
      <rPr>
        <sz val="11"/>
        <color theme="1"/>
        <rFont val="Calibri"/>
        <family val="2"/>
        <scheme val="minor"/>
      </rPr>
      <t>` — товарная аналитика (в т.ч. ABC/Pareto).</t>
    </r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</si>
  <si>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Data_Quality</t>
    </r>
    <r>
      <rPr>
        <sz val="11"/>
        <color theme="1"/>
        <rFont val="Calibri"/>
        <family val="2"/>
        <scheme val="minor"/>
      </rPr>
      <t>` — контроль качества данных и допущения.</t>
    </r>
  </si>
  <si>
    <t>Бизнес-вопросы</t>
  </si>
  <si>
    <t>- Как меняется выручка во времени и какие страны дают основной вклад?
- Какие товары лидируют по выручке и где высокая доля отмен?
- Какие клиенты приносят больше всего денег и как выглядят сегменты по поведению (RFM)?</t>
  </si>
  <si>
    <t>Источник данных</t>
  </si>
  <si>
    <r>
      <t xml:space="preserve">- Dataset: </t>
    </r>
    <r>
      <rPr>
        <sz val="11"/>
        <color theme="4" tint="-0.249977111117893"/>
        <rFont val="Calibri"/>
        <family val="2"/>
        <charset val="204"/>
        <scheme val="minor"/>
      </rPr>
      <t>UCI Machine Learning Repository — Online Retail</t>
    </r>
    <r>
      <rPr>
        <sz val="11"/>
        <color theme="1"/>
        <rFont val="Calibri"/>
        <family val="2"/>
        <scheme val="minor"/>
      </rPr>
      <t>.
- Состав полей (основные): InvoiceNo, StockCode, Description, Quantity, InvoiceDate, UnitPrice, CustomerID, Country.
- Правило отмен: InvoiceNo начинается с "C".
- Лицензия датасета: CC BY 4.0 (см. страницу набора данных).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</si>
  <si>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Обновляемый ETL в Power Query: импорт, типизация, очистка, вычисляемые поля.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</si>
  <si>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Модель данных (звезда) в Excel Data Model/Power Pivot: факт продаж + измерения (Date/Product/Customer/Country).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</si>
  <si>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DAX‑меры для KPI и аналитики по времени, товарам и клиентам.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</si>
  <si>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Отчётные листы:</t>
    </r>
  </si>
  <si>
    <t>Определения метрик</t>
  </si>
  <si>
    <r>
      <t>&gt; Полные определения и допущения: см. лист `</t>
    </r>
    <r>
      <rPr>
        <sz val="11"/>
        <color theme="5" tint="-0.249977111117893"/>
        <rFont val="Calibri"/>
        <family val="2"/>
        <charset val="204"/>
        <scheme val="minor"/>
      </rPr>
      <t>Metrics Dictionary</t>
    </r>
    <r>
      <rPr>
        <sz val="11"/>
        <color theme="1"/>
        <rFont val="Calibri"/>
        <family val="2"/>
        <scheme val="minor"/>
      </rPr>
      <t xml:space="preserve">` в Excel-файле.
</t>
    </r>
  </si>
  <si>
    <r>
      <t xml:space="preserve">- </t>
    </r>
    <r>
      <rPr>
        <sz val="11"/>
        <color theme="5" tint="-0.249977111117893"/>
        <rFont val="Calibri"/>
        <family val="2"/>
        <charset val="204"/>
        <scheme val="minor"/>
      </rPr>
      <t>Revenue</t>
    </r>
    <r>
      <rPr>
        <sz val="11"/>
        <color theme="1"/>
        <rFont val="Calibri"/>
        <family val="2"/>
        <scheme val="minor"/>
      </rPr>
      <t xml:space="preserve"> (выручка): сумма по строкам (Quantity * UnitPrice).
- </t>
    </r>
    <r>
      <rPr>
        <sz val="11"/>
        <color theme="5" tint="-0.249977111117893"/>
        <rFont val="Calibri"/>
        <family val="2"/>
        <charset val="204"/>
        <scheme val="minor"/>
      </rPr>
      <t>Orders</t>
    </r>
    <r>
      <rPr>
        <sz val="11"/>
        <color theme="1"/>
        <rFont val="Calibri"/>
        <family val="2"/>
        <scheme val="minor"/>
      </rPr>
      <t xml:space="preserve"> (заказы): количество уникальных InvoiceNo (отдельно считаются “все” и “без отмен”).
- </t>
    </r>
    <r>
      <rPr>
        <sz val="11"/>
        <color theme="5" tint="-0.249977111117893"/>
        <rFont val="Calibri"/>
        <family val="2"/>
        <charset val="204"/>
        <scheme val="minor"/>
      </rPr>
      <t>AOV</t>
    </r>
    <r>
      <rPr>
        <sz val="11"/>
        <color theme="1"/>
        <rFont val="Calibri"/>
        <family val="2"/>
        <scheme val="minor"/>
      </rPr>
      <t xml:space="preserve"> (средний чек): Revenue / Orders.
- </t>
    </r>
    <r>
      <rPr>
        <sz val="11"/>
        <color theme="5" tint="-0.249977111117893"/>
        <rFont val="Calibri"/>
        <family val="2"/>
        <charset val="204"/>
        <scheme val="minor"/>
      </rPr>
      <t>Customers</t>
    </r>
    <r>
      <rPr>
        <sz val="11"/>
        <color theme="1"/>
        <rFont val="Calibri"/>
        <family val="2"/>
        <scheme val="minor"/>
      </rPr>
      <t xml:space="preserve"> (активные клиенты): количество уникальных CustomerID.
- </t>
    </r>
    <r>
      <rPr>
        <sz val="11"/>
        <color theme="5" tint="-0.249977111117893"/>
        <rFont val="Calibri"/>
        <family val="2"/>
        <charset val="204"/>
        <scheme val="minor"/>
      </rPr>
      <t>Cancel Rate</t>
    </r>
    <r>
      <rPr>
        <sz val="11"/>
        <color theme="1"/>
        <rFont val="Calibri"/>
        <family val="2"/>
        <scheme val="minor"/>
      </rPr>
      <t xml:space="preserve"> (доля отмен): доля заказов/строк с InvoiceNo="C…".</t>
    </r>
  </si>
  <si>
    <t>Требования</t>
  </si>
  <si>
    <t>- Excel с Power Query и Data Model/Power Pivot (обычно Microsoft 365 / Excel 2019+).
- Доступ к файлу датасета (локально).</t>
  </si>
  <si>
    <t>Допущения и ограничения</t>
  </si>
  <si>
    <t>- Отмены определяются по признаку InvoiceNo="C…"; это влияет на подсчёт заказов и “net” метрики.
- UnitPrice в фунтах стерлингов; конвертация валюты не выполняется.
- Качество данных (пропуски CustomerID и др.) отражается на листе `Data_Quality`.</t>
  </si>
  <si>
    <t>Метрика</t>
  </si>
  <si>
    <t>Формула/Логика</t>
  </si>
  <si>
    <t>Важные нюансы</t>
  </si>
  <si>
    <t>Название DAX-меры</t>
  </si>
  <si>
    <t>Описание</t>
  </si>
  <si>
    <t>Единица измерения</t>
  </si>
  <si>
    <t>Revenue</t>
  </si>
  <si>
    <t>m_Revenue</t>
  </si>
  <si>
    <t>Общая выручка от продаж товаров</t>
  </si>
  <si>
    <t>Фунты стерлингов (£)</t>
  </si>
  <si>
    <t>Orders</t>
  </si>
  <si>
    <t>AOV</t>
  </si>
  <si>
    <t>m_Orders</t>
  </si>
  <si>
    <t>Количество уникальных заказов</t>
  </si>
  <si>
    <t>Штуки (шт.)</t>
  </si>
  <si>
    <t>m_AOV</t>
  </si>
  <si>
    <t>Средний чек (средняя стоимость одного заказа)</t>
  </si>
  <si>
    <t>Cancelled Orders</t>
  </si>
  <si>
    <t>m_Customers</t>
  </si>
  <si>
    <t>Количество уникальных покупателей</t>
  </si>
  <si>
    <t>Чел.</t>
  </si>
  <si>
    <t>m_CancelledOrders</t>
  </si>
  <si>
    <t>Количество отменённых заказов</t>
  </si>
  <si>
    <t>Cancel Rate</t>
  </si>
  <si>
    <t>m_CancelRate</t>
  </si>
  <si>
    <t>Процент отменённых заказов от общего числа заказов</t>
  </si>
  <si>
    <t>Проценты (%)</t>
  </si>
  <si>
    <t>Items Sold</t>
  </si>
  <si>
    <t>m_ItemsSold</t>
  </si>
  <si>
    <t>Общее количество проданных товарных единиц</t>
  </si>
  <si>
    <t>С отменёнными заказами</t>
  </si>
  <si>
    <r>
      <t xml:space="preserve">  - Имена запросов Power Query: `</t>
    </r>
    <r>
      <rPr>
        <sz val="11"/>
        <color theme="5" tint="-0.249977111117893"/>
        <rFont val="Calibri"/>
        <family val="2"/>
        <charset val="204"/>
        <scheme val="minor"/>
      </rPr>
      <t>stg_*</t>
    </r>
    <r>
      <rPr>
        <sz val="11"/>
        <color theme="1"/>
        <rFont val="Calibri"/>
        <family val="2"/>
        <scheme val="minor"/>
      </rPr>
      <t>`, `</t>
    </r>
    <r>
      <rPr>
        <sz val="11"/>
        <color theme="5" tint="-0.249977111117893"/>
        <rFont val="Calibri"/>
        <family val="2"/>
        <charset val="204"/>
        <scheme val="minor"/>
      </rPr>
      <t>dim_*</t>
    </r>
    <r>
      <rPr>
        <sz val="11"/>
        <color theme="1"/>
        <rFont val="Calibri"/>
        <family val="2"/>
        <scheme val="minor"/>
      </rPr>
      <t>`, `</t>
    </r>
    <r>
      <rPr>
        <sz val="11"/>
        <color theme="5" tint="-0.249977111117893"/>
        <rFont val="Calibri"/>
        <family val="2"/>
        <charset val="204"/>
        <scheme val="minor"/>
      </rPr>
      <t>fct_*</t>
    </r>
    <r>
      <rPr>
        <sz val="11"/>
        <color theme="1"/>
        <rFont val="Calibri"/>
        <family val="2"/>
        <scheme val="minor"/>
      </rPr>
      <t>`.
  - Имена мер DAX: префикс вроде `</t>
    </r>
    <r>
      <rPr>
        <sz val="11"/>
        <color theme="5" tint="-0.249977111117893"/>
        <rFont val="Calibri"/>
        <family val="2"/>
        <charset val="204"/>
        <scheme val="minor"/>
      </rPr>
      <t>m_</t>
    </r>
    <r>
      <rPr>
        <sz val="11"/>
        <color theme="1"/>
        <rFont val="Calibri"/>
        <family val="2"/>
        <scheme val="minor"/>
      </rPr>
      <t>` (например, `</t>
    </r>
    <r>
      <rPr>
        <sz val="11"/>
        <color theme="5" tint="-0.249977111117893"/>
        <rFont val="Calibri"/>
        <family val="2"/>
        <charset val="204"/>
        <scheme val="minor"/>
      </rPr>
      <t>m_Revenue</t>
    </r>
    <r>
      <rPr>
        <sz val="11"/>
        <color theme="1"/>
        <rFont val="Calibri"/>
        <family val="2"/>
        <scheme val="minor"/>
      </rPr>
      <t>`).</t>
    </r>
  </si>
  <si>
    <t>Общее количество строк</t>
  </si>
  <si>
    <t>Процент пропусков CustomerID</t>
  </si>
  <si>
    <t>Диапазон дат</t>
  </si>
  <si>
    <t>Аномалии</t>
  </si>
  <si>
    <t>01.12.2010 - 09.12.2011</t>
  </si>
  <si>
    <t>True Revenue</t>
  </si>
  <si>
    <t>m_TrueRevenue</t>
  </si>
  <si>
    <t>True Orders</t>
  </si>
  <si>
    <t>m_TrueOrders</t>
  </si>
  <si>
    <t>SUM('fct_Sales'[LineRevenue])</t>
  </si>
  <si>
    <t>DISTINCTCOUNT(fct_Sales[InvoiceNo])</t>
  </si>
  <si>
    <t>CALCULATE(
	[m_Revenue];
	'fct_Sales'[IsCancellation] = FALSE()
)</t>
  </si>
  <si>
    <t>CALCULATE(
	[m_Orders];
	'fct_Sales'[IsCancellation] = FALSE()
)</t>
  </si>
  <si>
    <t>DISTINCTCOUNT('dim_Customer'[CustomerID])</t>
  </si>
  <si>
    <t>DIVIDE(
	[m_CancelledOrders];
	[m_Orders]; 0
)</t>
  </si>
  <si>
    <t>SUM('fct_Sales'[Quantity])</t>
  </si>
  <si>
    <t>null не считается за ID пользователя, но null за страну считается (чтобы не терять пользователей, для которых не указана страна)</t>
  </si>
  <si>
    <t>Только завершенные заказы</t>
  </si>
  <si>
    <t>True Items Sold</t>
  </si>
  <si>
    <t>m_TrueItemsSold</t>
  </si>
  <si>
    <t>CALCULATE(
	[m_ItemsSold];
	'fct_Sales'[IsCancellation] = FALSE()
)</t>
  </si>
  <si>
    <t>Revenue MTD</t>
  </si>
  <si>
    <t>m_Revenue_MTD</t>
  </si>
  <si>
    <t>Выручка с начала текущего месяца до выбранной даты</t>
  </si>
  <si>
    <t>Revenue YTD</t>
  </si>
  <si>
    <t>m_Revenue_YTD</t>
  </si>
  <si>
    <t>Выручка с начала текущего года до выбранной даты</t>
  </si>
  <si>
    <t>DIVIDE([m_TrueRevenue]; [m_TrueOrders]; 0)</t>
  </si>
  <si>
    <t>CALCULATE(
	DISTINCTCOUNT('fct_Sales'[InvoiceNo]);
	'fct_Sales'[IsCancellation] = TRUE()
)</t>
  </si>
  <si>
    <t>TOTALMTD(
	[m_TrueRevenue];
	'dim_Date'[Date]
)</t>
  </si>
  <si>
    <t>TOTALYTD(
	[m_TrueRevenue];
	'dim_Date'[Date]
)</t>
  </si>
  <si>
    <t>Revenue CM</t>
  </si>
  <si>
    <t>m_Revenue_CM</t>
  </si>
  <si>
    <t>Выручка за текущий месяц</t>
  </si>
  <si>
    <t>Revenue MoM</t>
  </si>
  <si>
    <t>m_Revenue_MoM</t>
  </si>
  <si>
    <t>Отношение выручки за текущий месяц к общей выручке за прошлый месяц</t>
  </si>
  <si>
    <t>DIVIDE(
	[m_Revenue_CM] - [m_Revenue_PM];
	[m_Revenue_PM];
	0
)</t>
  </si>
  <si>
    <t>Revenue PM</t>
  </si>
  <si>
    <t>m_Revenue_PM</t>
  </si>
  <si>
    <t>Выручка за прошлый месяц</t>
  </si>
  <si>
    <t>CALCULATE(
	[m_TrueRevenue];
	PREVIOUSMONTH('dim_Date'[Date])
)</t>
  </si>
  <si>
    <t>Revenue PMTD</t>
  </si>
  <si>
    <t>m_Revenue_PMTD</t>
  </si>
  <si>
    <t>Выручка за период с начала месяца в прошлом месяце</t>
  </si>
  <si>
    <t>CALCULATE(
	[m_TrueRevenue];
	DATEADD(
		DATESMTD(
			'dim_Date'[Date]
		);
		-1;
		MONTH
	)
)</t>
  </si>
  <si>
    <t>Revenue DoD</t>
  </si>
  <si>
    <t>m_Revenue_DoD</t>
  </si>
  <si>
    <t>Отношение выручки за текущий период с начала месяца к выручке за тот же период в прошлом месяце</t>
  </si>
  <si>
    <t>DIVIDE(
	[m_Revenue_MTD];
	[m_Revenue_PMTD];
	0
)</t>
  </si>
  <si>
    <t>CALCULATE(
	[m_TrueRevenue];
	DATESBETWEEN(
		'dim_Date'[Date];
		STARTOFMONTH('dim_Date'[Date]);
		ENDOFMONTH('dim_Date'[Date])
	)
)</t>
  </si>
  <si>
    <t>Сумма продаж, £</t>
  </si>
  <si>
    <t>Кол-во заказов, шт.</t>
  </si>
  <si>
    <t>Средний чек, £</t>
  </si>
  <si>
    <t>Уникальные покупатели, шт.</t>
  </si>
  <si>
    <t>Доля отмен</t>
  </si>
  <si>
    <t>Названия строк</t>
  </si>
  <si>
    <t>Общий итог</t>
  </si>
  <si>
    <t>2011-апр</t>
  </si>
  <si>
    <t>2011-июн</t>
  </si>
  <si>
    <t>2011-май</t>
  </si>
  <si>
    <t>2011-мар</t>
  </si>
  <si>
    <t>2011-фев</t>
  </si>
  <si>
    <t>2011-янв</t>
  </si>
  <si>
    <t>NETHERLANDS</t>
  </si>
  <si>
    <t>UNITED KINGDOM</t>
  </si>
  <si>
    <t>DOTCOM POSTAGE</t>
  </si>
  <si>
    <t>JUMBO BAG RED RETROSPOT</t>
  </si>
  <si>
    <t>mailout</t>
  </si>
  <si>
    <t>Manual</t>
  </si>
  <si>
    <t>MEDIUM CERAMIC TOP STORAGE JAR</t>
  </si>
  <si>
    <t>PARTY BUNTING</t>
  </si>
  <si>
    <t>POSTAGE</t>
  </si>
  <si>
    <t>REGENCY CAKESTAND 3 TIER</t>
  </si>
  <si>
    <t>WHITE HANGING HEART T-LIGHT HOLDER</t>
  </si>
  <si>
    <t>EIRE</t>
  </si>
  <si>
    <t>FRANCE</t>
  </si>
  <si>
    <t>GERMANY</t>
  </si>
  <si>
    <t>2010-дек</t>
  </si>
  <si>
    <t>2011-авг</t>
  </si>
  <si>
    <t>2011-дек</t>
  </si>
  <si>
    <t>2011-июл</t>
  </si>
  <si>
    <t>2011-ноя</t>
  </si>
  <si>
    <t>2011-окт</t>
  </si>
  <si>
    <t>2011-сен</t>
  </si>
  <si>
    <t>PAPER CRAFT , LITTLE BIRDIE</t>
  </si>
  <si>
    <t xml:space="preserve">Parameter </t>
  </si>
  <si>
    <t xml:space="preserve">Value </t>
  </si>
  <si>
    <t xml:space="preserve">Comment </t>
  </si>
  <si>
    <t>Дата анализа (макс дата в исходных данных)</t>
  </si>
  <si>
    <t>AsOfDate</t>
  </si>
  <si>
    <t>- Есть отрицательные Quantity (Возвраты)
- Есть отрицательные UnitPrice (аномалия)
- Все текстовые столбцы приведены к верхнему регистру, тк Power Pivot к регистру не чувствителен. Также все ID приведены к текстовому формату
- Пустые ID пользователя заменены на Unknown для сохранения данных о них. При желании их можно отфильтровать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</si>
</sst>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£&quot;#,##0.00;\-&quot;£&quot;#,##0.00;&quot;£&quot;#,##0.00"/>
  </numFmts>
  <fonts count="1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rgb="FF569CD6"/>
      <name val="Consolas"/>
      <family val="3"/>
      <charset val="204"/>
    </font>
    <font>
      <b/>
      <sz val="14"/>
      <color rgb="FF569CD6"/>
      <name val="Consolas"/>
      <family val="3"/>
      <charset val="204"/>
    </font>
    <font>
      <sz val="11"/>
      <color theme="5" tint="-0.249977111117893"/>
      <name val="Calibri"/>
      <family val="2"/>
      <charset val="204"/>
      <scheme val="minor"/>
    </font>
    <font>
      <sz val="11"/>
      <color theme="4" tint="-0.249977111117893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Calibri"/>
      <family val="2"/>
      <scheme val="minor"/>
    </font>
    <font>
      <sz val="72"/>
      <color theme="1"/>
      <name val="Calibri"/>
      <family val="2"/>
      <scheme val="minor"/>
    </font>
    <font>
      <sz val="14"/>
      <color theme="2"/>
      <name val="Calibri"/>
      <family val="2"/>
      <scheme val="minor"/>
    </font>
    <font>
      <sz val="12"/>
      <color theme="2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2" tint="-0.749992370372631"/>
        <bgColor indexed="64"/>
      </patternFill>
    </fill>
  </fills>
  <borders count="13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62">
    <xf numFmtId="0" fontId="0" fillId="0" borderId="0" xfId="0"/>
    <xf numFmtId="0" fontId="0" fillId="0" borderId="0" xfId="0" applyAlignment="1">
      <alignment wrapText="1"/>
    </xf>
    <xf numFmtId="0" fontId="0" fillId="0" borderId="0" xfId="0" applyBorder="1"/>
    <xf numFmtId="0" fontId="0" fillId="0" borderId="0" xfId="0" applyBorder="1" applyAlignment="1"/>
    <xf numFmtId="0" fontId="0" fillId="0" borderId="0" xfId="0" applyAlignment="1">
      <alignment vertical="center" wrapText="1"/>
    </xf>
    <xf numFmtId="0" fontId="2" fillId="0" borderId="0" xfId="0" applyFont="1" applyAlignment="1">
      <alignment horizontal="center"/>
    </xf>
    <xf numFmtId="0" fontId="0" fillId="0" borderId="4" xfId="0" applyBorder="1"/>
    <xf numFmtId="0" fontId="8" fillId="0" borderId="0" xfId="0" applyFont="1"/>
    <xf numFmtId="0" fontId="0" fillId="0" borderId="0" xfId="0" applyAlignment="1">
      <alignment horizontal="center" vertical="center" wrapText="1"/>
    </xf>
    <xf numFmtId="9" fontId="0" fillId="0" borderId="0" xfId="0" applyNumberFormat="1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0" xfId="0" quotePrefix="1" applyAlignment="1">
      <alignment vertical="center" wrapText="1"/>
    </xf>
    <xf numFmtId="0" fontId="9" fillId="0" borderId="0" xfId="0" applyFont="1" applyAlignment="1">
      <alignment vertical="center"/>
    </xf>
    <xf numFmtId="0" fontId="0" fillId="0" borderId="0" xfId="0" applyAlignment="1">
      <alignment horizontal="center"/>
    </xf>
    <xf numFmtId="16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3" fillId="0" borderId="1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0" fillId="0" borderId="0" xfId="0" applyAlignment="1">
      <alignment horizontal="center" wrapText="1"/>
    </xf>
    <xf numFmtId="0" fontId="0" fillId="0" borderId="5" xfId="0" applyBorder="1" applyAlignment="1">
      <alignment horizontal="center" wrapText="1"/>
    </xf>
    <xf numFmtId="0" fontId="0" fillId="0" borderId="0" xfId="0" applyAlignment="1">
      <alignment horizontal="center"/>
    </xf>
    <xf numFmtId="0" fontId="0" fillId="0" borderId="4" xfId="0" quotePrefix="1" applyBorder="1" applyAlignment="1">
      <alignment horizontal="left" wrapText="1" indent="57"/>
    </xf>
    <xf numFmtId="0" fontId="0" fillId="0" borderId="0" xfId="0" quotePrefix="1" applyBorder="1" applyAlignment="1">
      <alignment horizontal="left" wrapText="1" indent="57"/>
    </xf>
    <xf numFmtId="0" fontId="0" fillId="0" borderId="5" xfId="0" quotePrefix="1" applyBorder="1" applyAlignment="1">
      <alignment horizontal="left" wrapText="1" indent="57"/>
    </xf>
    <xf numFmtId="0" fontId="0" fillId="0" borderId="0" xfId="0" applyBorder="1" applyAlignment="1">
      <alignment horizontal="left" indent="57"/>
    </xf>
    <xf numFmtId="0" fontId="0" fillId="0" borderId="5" xfId="0" applyBorder="1" applyAlignment="1">
      <alignment horizontal="left" indent="57"/>
    </xf>
    <xf numFmtId="0" fontId="0" fillId="0" borderId="4" xfId="0" applyBorder="1" applyAlignment="1">
      <alignment horizontal="left" indent="57"/>
    </xf>
    <xf numFmtId="0" fontId="0" fillId="0" borderId="4" xfId="0" applyBorder="1"/>
    <xf numFmtId="0" fontId="0" fillId="0" borderId="0" xfId="0" applyBorder="1"/>
    <xf numFmtId="0" fontId="0" fillId="0" borderId="5" xfId="0" applyBorder="1"/>
    <xf numFmtId="0" fontId="0" fillId="0" borderId="4" xfId="0" applyBorder="1" applyAlignment="1">
      <alignment horizontal="center" wrapText="1"/>
    </xf>
    <xf numFmtId="0" fontId="0" fillId="0" borderId="0" xfId="0" applyBorder="1" applyAlignment="1">
      <alignment horizontal="center" wrapText="1"/>
    </xf>
    <xf numFmtId="0" fontId="0" fillId="0" borderId="4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4" xfId="0" quotePrefix="1" applyBorder="1" applyAlignment="1">
      <alignment horizontal="center" wrapText="1"/>
    </xf>
    <xf numFmtId="0" fontId="0" fillId="0" borderId="4" xfId="0" quotePrefix="1" applyFill="1" applyBorder="1" applyAlignment="1">
      <alignment horizontal="left" indent="60"/>
    </xf>
    <xf numFmtId="0" fontId="0" fillId="0" borderId="0" xfId="0" quotePrefix="1" applyFill="1" applyBorder="1" applyAlignment="1">
      <alignment horizontal="left" indent="60"/>
    </xf>
    <xf numFmtId="0" fontId="0" fillId="0" borderId="5" xfId="0" quotePrefix="1" applyFill="1" applyBorder="1" applyAlignment="1">
      <alignment horizontal="left" indent="60"/>
    </xf>
    <xf numFmtId="0" fontId="1" fillId="0" borderId="4" xfId="0" quotePrefix="1" applyFont="1" applyFill="1" applyBorder="1" applyAlignment="1">
      <alignment horizontal="left" indent="57"/>
    </xf>
    <xf numFmtId="0" fontId="1" fillId="0" borderId="0" xfId="0" quotePrefix="1" applyFont="1" applyFill="1" applyBorder="1" applyAlignment="1">
      <alignment horizontal="left" indent="57"/>
    </xf>
    <xf numFmtId="0" fontId="1" fillId="0" borderId="5" xfId="0" quotePrefix="1" applyFont="1" applyFill="1" applyBorder="1" applyAlignment="1">
      <alignment horizontal="left" indent="57"/>
    </xf>
    <xf numFmtId="0" fontId="1" fillId="0" borderId="4" xfId="0" applyFont="1" applyBorder="1" applyAlignment="1">
      <alignment horizontal="center"/>
    </xf>
    <xf numFmtId="0" fontId="1" fillId="0" borderId="0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0" fillId="0" borderId="4" xfId="0" quotePrefix="1" applyBorder="1" applyAlignment="1">
      <alignment horizontal="left" indent="57"/>
    </xf>
    <xf numFmtId="0" fontId="0" fillId="0" borderId="0" xfId="0" quotePrefix="1" applyBorder="1" applyAlignment="1">
      <alignment horizontal="left" indent="57"/>
    </xf>
    <xf numFmtId="0" fontId="0" fillId="0" borderId="5" xfId="0" quotePrefix="1" applyBorder="1" applyAlignment="1">
      <alignment horizontal="left" indent="57"/>
    </xf>
    <xf numFmtId="0" fontId="10" fillId="2" borderId="10" xfId="0" applyNumberFormat="1" applyFont="1" applyFill="1" applyBorder="1" applyAlignment="1">
      <alignment horizontal="center" vertical="center"/>
    </xf>
    <xf numFmtId="0" fontId="10" fillId="2" borderId="11" xfId="0" applyNumberFormat="1" applyFont="1" applyFill="1" applyBorder="1" applyAlignment="1">
      <alignment horizontal="center" vertical="center"/>
    </xf>
    <xf numFmtId="0" fontId="10" fillId="2" borderId="12" xfId="0" applyNumberFormat="1" applyFont="1" applyFill="1" applyBorder="1" applyAlignment="1">
      <alignment horizontal="center" vertical="center"/>
    </xf>
    <xf numFmtId="0" fontId="11" fillId="2" borderId="7" xfId="0" applyFont="1" applyFill="1" applyBorder="1" applyAlignment="1">
      <alignment horizontal="center" vertical="center"/>
    </xf>
    <xf numFmtId="0" fontId="11" fillId="2" borderId="8" xfId="0" applyFont="1" applyFill="1" applyBorder="1" applyAlignment="1">
      <alignment horizontal="center" vertical="center"/>
    </xf>
    <xf numFmtId="0" fontId="11" fillId="2" borderId="9" xfId="0" applyFont="1" applyFill="1" applyBorder="1" applyAlignment="1">
      <alignment horizontal="center" vertical="center"/>
    </xf>
    <xf numFmtId="14" fontId="0" fillId="0" borderId="0" xfId="0" applyNumberFormat="1" applyAlignment="1">
      <alignment horizontal="center"/>
    </xf>
    <xf numFmtId="0" fontId="0" fillId="0" borderId="0" xfId="0" quotePrefix="1" applyAlignment="1">
      <alignment horizontal="left" vertical="center" wrapText="1"/>
    </xf>
  </cellXfs>
  <cellStyles count="1">
    <cellStyle name="Обычный" xfId="0" builtinId="0"/>
  </cellStyles>
  <dxfs count="17">
    <dxf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font>
        <b/>
        <charset val="204"/>
      </font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volatileDependencies.xml><?xml version="1.0" encoding="utf-8"?>
<volTypes xmlns="http://schemas.openxmlformats.org/spreadsheetml/2006/main">
  <volType type="olapFunctions">
    <main first="ThisWorkbookDataModel">
      <tp t="e">
        <v>#N/A</v>
        <stp>1</stp>
        <tr r="J3" s="5"/>
        <tr r="J3" s="5"/>
        <tr r="J3" s="5"/>
        <tr r="J3" s="5"/>
        <tr r="B3" s="5"/>
        <tr r="B3" s="5"/>
        <tr r="B3" s="5"/>
        <tr r="B3" s="5"/>
        <tr r="F3" s="5"/>
        <tr r="F3" s="5"/>
        <tr r="F3" s="5"/>
        <tr r="F3" s="5"/>
        <tr r="N3" s="5"/>
        <tr r="N3" s="5"/>
        <tr r="N3" s="5"/>
        <tr r="N3" s="5"/>
        <tr r="S3" s="5"/>
        <tr r="S3" s="5"/>
        <tr r="S3" s="5"/>
        <tr r="S3" s="5"/>
      </tp>
    </main>
  </volType>
</volTypes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3.xml"/><Relationship Id="rId39" Type="http://schemas.openxmlformats.org/officeDocument/2006/relationships/customXml" Target="../customXml/item16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1.xml"/><Relationship Id="rId42" Type="http://schemas.openxmlformats.org/officeDocument/2006/relationships/customXml" Target="../customXml/item19.xml"/><Relationship Id="rId47" Type="http://schemas.openxmlformats.org/officeDocument/2006/relationships/customXml" Target="../customXml/item24.xml"/><Relationship Id="rId50" Type="http://schemas.openxmlformats.org/officeDocument/2006/relationships/customXml" Target="../customXml/item27.xml"/><Relationship Id="rId55" Type="http://schemas.openxmlformats.org/officeDocument/2006/relationships/customXml" Target="../customXml/item32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microsoft.com/office/2007/relationships/slicerCache" Target="slicerCaches/slicerCache3.xml"/><Relationship Id="rId29" Type="http://schemas.openxmlformats.org/officeDocument/2006/relationships/customXml" Target="../customXml/item6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1.xml"/><Relationship Id="rId32" Type="http://schemas.openxmlformats.org/officeDocument/2006/relationships/customXml" Target="../customXml/item9.xml"/><Relationship Id="rId37" Type="http://schemas.openxmlformats.org/officeDocument/2006/relationships/customXml" Target="../customXml/item14.xml"/><Relationship Id="rId40" Type="http://schemas.openxmlformats.org/officeDocument/2006/relationships/customXml" Target="../customXml/item17.xml"/><Relationship Id="rId45" Type="http://schemas.openxmlformats.org/officeDocument/2006/relationships/customXml" Target="../customXml/item22.xml"/><Relationship Id="rId53" Type="http://schemas.openxmlformats.org/officeDocument/2006/relationships/customXml" Target="../customXml/item30.xml"/><Relationship Id="rId58" Type="http://schemas.openxmlformats.org/officeDocument/2006/relationships/customXml" Target="../customXml/item35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38.xml"/><Relationship Id="rId19" Type="http://schemas.openxmlformats.org/officeDocument/2006/relationships/styles" Target="styles.xml"/><Relationship Id="rId14" Type="http://schemas.microsoft.com/office/2007/relationships/slicerCache" Target="slicerCaches/slicerCache1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4.xml"/><Relationship Id="rId30" Type="http://schemas.openxmlformats.org/officeDocument/2006/relationships/customXml" Target="../customXml/item7.xml"/><Relationship Id="rId35" Type="http://schemas.openxmlformats.org/officeDocument/2006/relationships/customXml" Target="../customXml/item12.xml"/><Relationship Id="rId43" Type="http://schemas.openxmlformats.org/officeDocument/2006/relationships/customXml" Target="../customXml/item20.xml"/><Relationship Id="rId48" Type="http://schemas.openxmlformats.org/officeDocument/2006/relationships/customXml" Target="../customXml/item25.xml"/><Relationship Id="rId56" Type="http://schemas.openxmlformats.org/officeDocument/2006/relationships/customXml" Target="../customXml/item33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8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theme" Target="theme/theme1.xml"/><Relationship Id="rId25" Type="http://schemas.openxmlformats.org/officeDocument/2006/relationships/customXml" Target="../customXml/item2.xml"/><Relationship Id="rId33" Type="http://schemas.openxmlformats.org/officeDocument/2006/relationships/customXml" Target="../customXml/item10.xml"/><Relationship Id="rId38" Type="http://schemas.openxmlformats.org/officeDocument/2006/relationships/customXml" Target="../customXml/item15.xml"/><Relationship Id="rId46" Type="http://schemas.openxmlformats.org/officeDocument/2006/relationships/customXml" Target="../customXml/item23.xml"/><Relationship Id="rId59" Type="http://schemas.openxmlformats.org/officeDocument/2006/relationships/customXml" Target="../customXml/item36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8.xml"/><Relationship Id="rId54" Type="http://schemas.openxmlformats.org/officeDocument/2006/relationships/customXml" Target="../customXml/item31.xml"/><Relationship Id="rId62" Type="http://schemas.openxmlformats.org/officeDocument/2006/relationships/volatileDependencies" Target="volatileDependenci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microsoft.com/office/2007/relationships/slicerCache" Target="slicerCaches/slicerCache2.xml"/><Relationship Id="rId23" Type="http://schemas.openxmlformats.org/officeDocument/2006/relationships/calcChain" Target="calcChain.xml"/><Relationship Id="rId28" Type="http://schemas.openxmlformats.org/officeDocument/2006/relationships/customXml" Target="../customXml/item5.xml"/><Relationship Id="rId36" Type="http://schemas.openxmlformats.org/officeDocument/2006/relationships/customXml" Target="../customXml/item13.xml"/><Relationship Id="rId49" Type="http://schemas.openxmlformats.org/officeDocument/2006/relationships/customXml" Target="../customXml/item26.xml"/><Relationship Id="rId57" Type="http://schemas.openxmlformats.org/officeDocument/2006/relationships/customXml" Target="../customXml/item34.xml"/><Relationship Id="rId10" Type="http://schemas.openxmlformats.org/officeDocument/2006/relationships/pivotCacheDefinition" Target="pivotCache/pivotCacheDefinition2.xml"/><Relationship Id="rId31" Type="http://schemas.openxmlformats.org/officeDocument/2006/relationships/customXml" Target="../customXml/item8.xml"/><Relationship Id="rId44" Type="http://schemas.openxmlformats.org/officeDocument/2006/relationships/customXml" Target="../customXml/item21.xml"/><Relationship Id="rId52" Type="http://schemas.openxmlformats.org/officeDocument/2006/relationships/customXml" Target="../customXml/item29.xml"/><Relationship Id="rId60" Type="http://schemas.openxmlformats.org/officeDocument/2006/relationships/customXml" Target="../customXml/item3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[excel-online-retail-dashboard.xlsx]PT_Calc!Сводная таблица2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 baseline="0"/>
              <a:t>Выручка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PT_Calc!$B$1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PT_Calc!$A$2:$A$15</c:f>
              <c:strCache>
                <c:ptCount val="13"/>
                <c:pt idx="0">
                  <c:v>2010-дек</c:v>
                </c:pt>
                <c:pt idx="1">
                  <c:v>2011-авг</c:v>
                </c:pt>
                <c:pt idx="2">
                  <c:v>2011-апр</c:v>
                </c:pt>
                <c:pt idx="3">
                  <c:v>2011-дек</c:v>
                </c:pt>
                <c:pt idx="4">
                  <c:v>2011-июл</c:v>
                </c:pt>
                <c:pt idx="5">
                  <c:v>2011-июн</c:v>
                </c:pt>
                <c:pt idx="6">
                  <c:v>2011-май</c:v>
                </c:pt>
                <c:pt idx="7">
                  <c:v>2011-мар</c:v>
                </c:pt>
                <c:pt idx="8">
                  <c:v>2011-ноя</c:v>
                </c:pt>
                <c:pt idx="9">
                  <c:v>2011-окт</c:v>
                </c:pt>
                <c:pt idx="10">
                  <c:v>2011-сен</c:v>
                </c:pt>
                <c:pt idx="11">
                  <c:v>2011-фев</c:v>
                </c:pt>
                <c:pt idx="12">
                  <c:v>2011-янв</c:v>
                </c:pt>
              </c:strCache>
            </c:strRef>
          </c:cat>
          <c:val>
            <c:numRef>
              <c:f>PT_Calc!$B$2:$B$15</c:f>
              <c:numCache>
                <c:formatCode>"£"#\ ##0.00;\-"£"#\ ##0.00;"£"#\ ##0.00</c:formatCode>
                <c:ptCount val="13"/>
                <c:pt idx="0">
                  <c:v>823746.13999999687</c:v>
                </c:pt>
                <c:pt idx="1">
                  <c:v>737014.25999999978</c:v>
                </c:pt>
                <c:pt idx="2">
                  <c:v>537808.62100000109</c:v>
                </c:pt>
                <c:pt idx="3">
                  <c:v>638792.6800000011</c:v>
                </c:pt>
                <c:pt idx="4">
                  <c:v>719221.19099999964</c:v>
                </c:pt>
                <c:pt idx="5">
                  <c:v>761739.89999999828</c:v>
                </c:pt>
                <c:pt idx="6">
                  <c:v>770536.02000000072</c:v>
                </c:pt>
                <c:pt idx="7">
                  <c:v>717639.35999999766</c:v>
                </c:pt>
                <c:pt idx="8">
                  <c:v>1509496.3299999877</c:v>
                </c:pt>
                <c:pt idx="9">
                  <c:v>1154979.2999999893</c:v>
                </c:pt>
                <c:pt idx="10">
                  <c:v>1058590.1719999951</c:v>
                </c:pt>
                <c:pt idx="11">
                  <c:v>523631.88999999955</c:v>
                </c:pt>
                <c:pt idx="12">
                  <c:v>691364.55999999691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218-47BE-A4CB-F40696FB9D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2123303343"/>
        <c:axId val="2123304303"/>
      </c:barChart>
      <c:catAx>
        <c:axId val="21233033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3304303"/>
        <c:crosses val="autoZero"/>
        <c:auto val="1"/>
        <c:lblAlgn val="ctr"/>
        <c:lblOffset val="100"/>
        <c:noMultiLvlLbl val="0"/>
      </c:catAx>
      <c:valAx>
        <c:axId val="21233043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330334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[excel-online-retail-dashboard.xlsx]PT_Calc!Сводная таблица3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Топ</a:t>
            </a:r>
            <a:r>
              <a:rPr lang="ru-RU" baseline="0"/>
              <a:t> Стран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6913520127127827"/>
          <c:y val="0.15242951983943182"/>
          <c:w val="0.54931722222599777"/>
          <c:h val="0.73384498996448977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PT_Calc!$E$1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PT_Calc!$D$2:$D$7</c:f>
              <c:strCache>
                <c:ptCount val="5"/>
                <c:pt idx="0">
                  <c:v>FRANCE</c:v>
                </c:pt>
                <c:pt idx="1">
                  <c:v>GERMANY</c:v>
                </c:pt>
                <c:pt idx="2">
                  <c:v>EIRE</c:v>
                </c:pt>
                <c:pt idx="3">
                  <c:v>NETHERLANDS</c:v>
                </c:pt>
                <c:pt idx="4">
                  <c:v>UNITED KINGDOM</c:v>
                </c:pt>
              </c:strCache>
            </c:strRef>
          </c:cat>
          <c:val>
            <c:numRef>
              <c:f>PT_Calc!$E$2:$E$7</c:f>
              <c:numCache>
                <c:formatCode>"£"#\ ##0.00;\-"£"#\ ##0.00;"£"#\ ##0.00</c:formatCode>
                <c:ptCount val="5"/>
                <c:pt idx="0">
                  <c:v>209024.05000000005</c:v>
                </c:pt>
                <c:pt idx="1">
                  <c:v>228867.13999999984</c:v>
                </c:pt>
                <c:pt idx="2">
                  <c:v>265545.89999999967</c:v>
                </c:pt>
                <c:pt idx="3">
                  <c:v>285446.33999999997</c:v>
                </c:pt>
                <c:pt idx="4">
                  <c:v>9041544.0739997644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375-46FB-88CA-FB5A4F31231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547793455"/>
        <c:axId val="547794415"/>
      </c:barChart>
      <c:catAx>
        <c:axId val="5477934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47794415"/>
        <c:crossesAt val="0"/>
        <c:auto val="1"/>
        <c:lblAlgn val="ctr"/>
        <c:lblOffset val="100"/>
        <c:noMultiLvlLbl val="0"/>
      </c:catAx>
      <c:valAx>
        <c:axId val="54779441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bg2">
                  <a:lumMod val="90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47793455"/>
        <c:crosses val="autoZero"/>
        <c:crossBetween val="between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[excel-online-retail-dashboard.xlsx]PT_Calc!Сводная таблица4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Топ Товаров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</c:pivotFmts>
    <c:plotArea>
      <c:layout>
        <c:manualLayout>
          <c:layoutTarget val="inner"/>
          <c:xMode val="edge"/>
          <c:yMode val="edge"/>
          <c:x val="0.38642412332773829"/>
          <c:y val="0.15524784158523616"/>
          <c:w val="0.54106287840536393"/>
          <c:h val="0.71442995244823404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PT_Calc!$H$1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Pt>
            <c:idx val="0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C864-4DD5-B1E4-8FD1A80C095C}"/>
              </c:ext>
            </c:extLst>
          </c:dPt>
          <c:dPt>
            <c:idx val="1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864-4DD5-B1E4-8FD1A80C095C}"/>
              </c:ext>
            </c:extLst>
          </c:dPt>
          <c:dPt>
            <c:idx val="2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C864-4DD5-B1E4-8FD1A80C095C}"/>
              </c:ext>
            </c:extLst>
          </c:dPt>
          <c:dPt>
            <c:idx val="3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864-4DD5-B1E4-8FD1A80C095C}"/>
              </c:ext>
            </c:extLst>
          </c:dPt>
          <c:dPt>
            <c:idx val="4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C864-4DD5-B1E4-8FD1A80C095C}"/>
              </c:ext>
            </c:extLst>
          </c:dPt>
          <c:dPt>
            <c:idx val="5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864-4DD5-B1E4-8FD1A80C095C}"/>
              </c:ext>
            </c:extLst>
          </c:dPt>
          <c:dPt>
            <c:idx val="6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C864-4DD5-B1E4-8FD1A80C095C}"/>
              </c:ext>
            </c:extLst>
          </c:dPt>
          <c:dPt>
            <c:idx val="7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9-C864-4DD5-B1E4-8FD1A80C095C}"/>
              </c:ext>
            </c:extLst>
          </c:dPt>
          <c:dPt>
            <c:idx val="8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A-C864-4DD5-B1E4-8FD1A80C095C}"/>
              </c:ext>
            </c:extLst>
          </c:dPt>
          <c:dPt>
            <c:idx val="9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864-4DD5-B1E4-8FD1A80C095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PT_Calc!$G$2:$G$12</c:f>
              <c:strCache>
                <c:ptCount val="10"/>
                <c:pt idx="0">
                  <c:v>POSTAGE</c:v>
                </c:pt>
                <c:pt idx="1">
                  <c:v>Manual</c:v>
                </c:pt>
                <c:pt idx="2">
                  <c:v>MEDIUM CERAMIC TOP STORAGE JAR</c:v>
                </c:pt>
                <c:pt idx="3">
                  <c:v>JUMBO BAG RED RETROSPOT</c:v>
                </c:pt>
                <c:pt idx="4">
                  <c:v>PARTY BUNTING</c:v>
                </c:pt>
                <c:pt idx="5">
                  <c:v>mailout</c:v>
                </c:pt>
                <c:pt idx="6">
                  <c:v>WHITE HANGING HEART T-LIGHT HOLDER</c:v>
                </c:pt>
                <c:pt idx="7">
                  <c:v>PAPER CRAFT , LITTLE BIRDIE</c:v>
                </c:pt>
                <c:pt idx="8">
                  <c:v>REGENCY CAKESTAND 3 TIER</c:v>
                </c:pt>
                <c:pt idx="9">
                  <c:v>DOTCOM POSTAGE</c:v>
                </c:pt>
              </c:strCache>
            </c:strRef>
          </c:cat>
          <c:val>
            <c:numRef>
              <c:f>PT_Calc!$H$2:$H$12</c:f>
              <c:numCache>
                <c:formatCode>"£"#\ ##0.00;\-"£"#\ ##0.00;"£"#\ ##0.00</c:formatCode>
                <c:ptCount val="10"/>
                <c:pt idx="0">
                  <c:v>78101.87999999999</c:v>
                </c:pt>
                <c:pt idx="1">
                  <c:v>78112.819999999963</c:v>
                </c:pt>
                <c:pt idx="2">
                  <c:v>81700.91999999994</c:v>
                </c:pt>
                <c:pt idx="3">
                  <c:v>94340.050000000352</c:v>
                </c:pt>
                <c:pt idx="4">
                  <c:v>99504.329999999783</c:v>
                </c:pt>
                <c:pt idx="5">
                  <c:v>99568.04000000158</c:v>
                </c:pt>
                <c:pt idx="6">
                  <c:v>106471.28000000026</c:v>
                </c:pt>
                <c:pt idx="7">
                  <c:v>168469.6</c:v>
                </c:pt>
                <c:pt idx="8">
                  <c:v>174484.73999999985</c:v>
                </c:pt>
                <c:pt idx="9">
                  <c:v>206248.77000000016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64-4DD5-B1E4-8FD1A80C09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axId val="416836943"/>
        <c:axId val="416845103"/>
      </c:barChart>
      <c:valAx>
        <c:axId val="41684510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416836943"/>
        <c:crossBetween val="between"/>
        <c:dispUnits>
          <c:builtInUnit val="thousands"/>
          <c:dispUnitsLbl>
            <c:layout>
              <c:manualLayout>
                <c:xMode val="edge"/>
                <c:yMode val="edge"/>
                <c:x val="0.85454641393396014"/>
                <c:y val="0.93722127852618908"/>
              </c:manualLayout>
            </c:layout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</c:dispUnitsLbl>
        </c:dispUnits>
      </c:valAx>
      <c:catAx>
        <c:axId val="416836943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416845103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9522</xdr:colOff>
      <xdr:row>23</xdr:row>
      <xdr:rowOff>9525</xdr:rowOff>
    </xdr:from>
    <xdr:to>
      <xdr:col>21</xdr:col>
      <xdr:colOff>0</xdr:colOff>
      <xdr:row>34</xdr:row>
      <xdr:rowOff>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Country">
              <a:extLst>
                <a:ext uri="{FF2B5EF4-FFF2-40B4-BE49-F238E27FC236}">
                  <a16:creationId xmlns:a16="http://schemas.microsoft.com/office/drawing/2014/main" id="{9DF14D37-3208-4ABC-377E-4CB3E3150DF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362697" y="4533900"/>
              <a:ext cx="10839453" cy="208597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4</xdr:col>
      <xdr:colOff>9524</xdr:colOff>
      <xdr:row>23</xdr:row>
      <xdr:rowOff>0</xdr:rowOff>
    </xdr:from>
    <xdr:to>
      <xdr:col>6</xdr:col>
      <xdr:colOff>9524</xdr:colOff>
      <xdr:row>33</xdr:row>
      <xdr:rowOff>180975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Year">
              <a:extLst>
                <a:ext uri="{FF2B5EF4-FFF2-40B4-BE49-F238E27FC236}">
                  <a16:creationId xmlns:a16="http://schemas.microsoft.com/office/drawing/2014/main" id="{9BB950C4-9A3A-E750-9B6E-D6E5A575EBD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Year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552824" y="4524375"/>
              <a:ext cx="2200275" cy="2085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0</xdr:colOff>
      <xdr:row>23</xdr:row>
      <xdr:rowOff>0</xdr:rowOff>
    </xdr:from>
    <xdr:to>
      <xdr:col>3</xdr:col>
      <xdr:colOff>9525</xdr:colOff>
      <xdr:row>33</xdr:row>
      <xdr:rowOff>180975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Month">
              <a:extLst>
                <a:ext uri="{FF2B5EF4-FFF2-40B4-BE49-F238E27FC236}">
                  <a16:creationId xmlns:a16="http://schemas.microsoft.com/office/drawing/2014/main" id="{CED5A59C-96F0-9B97-0FED-7105DD53C7E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onth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09600" y="4524375"/>
              <a:ext cx="2209800" cy="2085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>
    <xdr:from>
      <xdr:col>0</xdr:col>
      <xdr:colOff>609599</xdr:colOff>
      <xdr:row>5</xdr:row>
      <xdr:rowOff>14286</xdr:rowOff>
    </xdr:from>
    <xdr:to>
      <xdr:col>6</xdr:col>
      <xdr:colOff>609599</xdr:colOff>
      <xdr:row>21</xdr:row>
      <xdr:rowOff>190499</xdr:rowOff>
    </xdr:to>
    <xdr:graphicFrame macro="">
      <xdr:nvGraphicFramePr>
        <xdr:cNvPr id="6" name="Диаграмма 5">
          <a:extLst>
            <a:ext uri="{FF2B5EF4-FFF2-40B4-BE49-F238E27FC236}">
              <a16:creationId xmlns:a16="http://schemas.microsoft.com/office/drawing/2014/main" id="{BCA08A81-5238-A90A-B2F2-3ACE9731E88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609600</xdr:colOff>
      <xdr:row>5</xdr:row>
      <xdr:rowOff>0</xdr:rowOff>
    </xdr:from>
    <xdr:to>
      <xdr:col>10</xdr:col>
      <xdr:colOff>600075</xdr:colOff>
      <xdr:row>22</xdr:row>
      <xdr:rowOff>0</xdr:rowOff>
    </xdr:to>
    <xdr:graphicFrame macro="">
      <xdr:nvGraphicFramePr>
        <xdr:cNvPr id="10" name="Диаграмма 9">
          <a:extLst>
            <a:ext uri="{FF2B5EF4-FFF2-40B4-BE49-F238E27FC236}">
              <a16:creationId xmlns:a16="http://schemas.microsoft.com/office/drawing/2014/main" id="{766DE931-36AE-7BB5-5145-56A1D839148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581024</xdr:colOff>
      <xdr:row>5</xdr:row>
      <xdr:rowOff>4761</xdr:rowOff>
    </xdr:from>
    <xdr:to>
      <xdr:col>20</xdr:col>
      <xdr:colOff>590549</xdr:colOff>
      <xdr:row>22</xdr:row>
      <xdr:rowOff>0</xdr:rowOff>
    </xdr:to>
    <xdr:graphicFrame macro="">
      <xdr:nvGraphicFramePr>
        <xdr:cNvPr id="11" name="Диаграмма 10">
          <a:extLst>
            <a:ext uri="{FF2B5EF4-FFF2-40B4-BE49-F238E27FC236}">
              <a16:creationId xmlns:a16="http://schemas.microsoft.com/office/drawing/2014/main" id="{CB0F1288-DCC8-FC5C-11D5-563C00739C5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invalid="1" saveData="0" refreshedBy="илья прокофьев" refreshedDate="46009.493449305555" backgroundQuery="1" createdVersion="3" refreshedVersion="8" minRefreshableVersion="3" recordCount="0" tupleCache="1" xr:uid="{3BA19100-1EDE-4EE5-B09C-9B1F7AF96376}">
  <cacheSource type="external" connectionId="1"/>
  <cacheFields count="2">
    <cacheField name="[dim_Date].[Month].[Month]" caption="Month" numFmtId="0" hierarchy="7" level="1">
      <sharedItems count="4">
        <s v="[dim_Date].[Month].&amp;[Январь]" c="Январь"/>
        <s v="[dim_Date].[Month].&amp;[Апрель]" c="Апрель"/>
        <s v="[dim_Date].[Month].&amp;[Март]" c="Март"/>
        <s v="[dim_Date].[Month].&amp;[Февраль]" c="Февраль"/>
      </sharedItems>
    </cacheField>
    <cacheField name="[Measures].[MeasuresLevel]" caption="MeasuresLevel" numFmtId="0" hierarchy="22">
      <sharedItems count="5">
        <s v="[Measures].[m_CancelledRate]" c="m_CancelledRate"/>
        <s v="[Measures].[m_Customers]" c="m_Customers"/>
        <s v="[Measures].[m_TrueOrders]" c="m_TrueOrders"/>
        <s v="[Measures].[m_TrueRevenue]" c="m_TrueRevenue"/>
        <s v="[Measures].[m_AOV]" c="m_AOV"/>
      </sharedItems>
    </cacheField>
  </cacheFields>
  <cacheHierarchies count="58">
    <cacheHierarchy uniqueName="[dim_Country].[Country]" caption="Country" attribute="1" defaultMemberUniqueName="[dim_Country].[Country].[All]" allUniqueName="[dim_Country].[Country].[All]" allCaption="All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2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2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2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4" unbalanced="0"/>
    <cacheHierarchy uniqueName="[dim_Date].[Year]" caption="Year" attribute="1" time="1" defaultMemberUniqueName="[dim_Date].[Year].[All]" allUniqueName="[dim_Date].[Year].[All]" allCaption="All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2" memberValueDatatype="20" unbalanced="0"/>
    <cacheHierarchy uniqueName="[dim_Date].[Month]" caption="Month" attribute="1" time="1" defaultMemberUniqueName="[dim_Date].[Month].[All]" allUniqueName="[dim_Date].[Month].[All]" allCaption="All" dimensionUniqueName="[dim_Date]" displayFolder="" count="2" memberValueDatatype="130" unbalanced="0">
      <fieldsUsage count="2">
        <fieldUsage x="-1"/>
        <fieldUsage x="0"/>
      </fieldsUsage>
    </cacheHierarchy>
    <cacheHierarchy uniqueName="[dim_Date].[YYYY-MMM]" caption="YYYY-MMM" attribute="1" time="1" defaultMemberUniqueName="[dim_Date].[YYYY-MMM].[All]" allUniqueName="[dim_Date].[YYYY-MMM].[All]" dimensionUniqueName="[dim_Date]" displayFolder="" count="2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2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2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2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2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2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2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2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2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2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2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2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2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2" memberValueDatatype="11" unbalanced="0"/>
    <cacheHierarchy uniqueName="[Measures]" caption="Measures" attribute="1" keyAttribute="1" defaultMemberUniqueName="[Measures].[__Не определено ни одной меры]" dimensionUniqueName="[Measures]" displayFolder="" measures="1" count="1" memberValueDatatype="130" unbalanced="0">
      <fieldsUsage count="1">
        <fieldUsage x="1"/>
      </fieldsUsage>
    </cacheHierarchy>
    <cacheHierarchy uniqueName="[stg_sales_raw].[InvoiceNo]" caption="InvoiceNo" attribute="1" defaultMemberUniqueName="[stg_sales_raw].[InvoiceNo].[All]" allUniqueName="[stg_sales_raw].[InvoiceNo].[All]" dimensionUniqueName="[stg_sales_raw]" displayFolder="" count="2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2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2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2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2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2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2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2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2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2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2" memberValueDatatype="11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tupleCache>
    <entries count="25">
      <n v="0.17615176151761516" in="0">
        <tpls c="4">
          <tpl hier="0" item="0"/>
          <tpl hier="5" item="2"/>
          <tpl hier="7" item="1"/>
          <tpl fld="1" item="0"/>
        </tpls>
      </n>
      <n v="4373" in="1">
        <tpls c="4">
          <tpl hier="0" item="0"/>
          <tpl hier="5" item="2"/>
          <tpl hier="7" item="1"/>
          <tpl fld="1" item="1"/>
        </tpls>
      </n>
      <n v="1216" in="1">
        <tpls c="4">
          <tpl hier="0" item="0"/>
          <tpl hier="5" item="2"/>
          <tpl hier="7" item="1"/>
          <tpl fld="1" item="2"/>
        </tpls>
      </n>
      <n v="691364.56000000017" in="2">
        <tpls c="4">
          <tpl hier="0" item="0"/>
          <tpl hier="5" item="2"/>
          <tpl hier="7" item="1"/>
          <tpl fld="1" item="3"/>
        </tpls>
      </n>
      <n v="568.55638157894748" in="2">
        <tpls c="4">
          <tpl hier="0" item="0"/>
          <tpl hier="5" item="2"/>
          <tpl hier="7" item="1"/>
          <tpl fld="1" item="4"/>
        </tpls>
      </n>
      <n v="0.14810810810810812" in="0">
        <tpls c="4">
          <tpl hier="0" item="0"/>
          <tpl hier="5" item="2"/>
          <tpl hier="7" item="3"/>
          <tpl fld="1" item="0"/>
        </tpls>
      </n>
      <n v="4373" in="1">
        <tpls c="4">
          <tpl hier="0" item="0"/>
          <tpl hier="5" item="2"/>
          <tpl hier="7" item="3"/>
          <tpl fld="1" item="1"/>
        </tpls>
      </n>
      <n v="22064" in="1">
        <tpls c="4">
          <tpl hier="0" item="0"/>
          <tpl hier="5" item="2"/>
          <tpl hier="7" item="3"/>
          <tpl fld="1" item="2"/>
        </tpls>
      </n>
      <n v="10644560.424000001" in="2">
        <tpls c="4">
          <tpl hier="0" item="0"/>
          <tpl hier="5" item="2"/>
          <tpl hier="7" item="3"/>
          <tpl fld="1" item="3"/>
        </tpls>
      </n>
      <n v="482.44019325598265" in="2">
        <tpls c="4">
          <tpl hier="0" item="0"/>
          <tpl hier="5" item="2"/>
          <tpl hier="7" item="3"/>
          <tpl fld="1" item="4"/>
        </tpls>
      </n>
      <n v="0.15598885793871867" in="0">
        <tpls c="4">
          <tpl hier="0" item="0"/>
          <tpl hier="5" item="2"/>
          <tpl hier="7" item="4"/>
          <tpl fld="1" item="0"/>
        </tpls>
      </n>
      <n v="4373" in="1">
        <tpls c="4">
          <tpl hier="0" item="0"/>
          <tpl hier="5" item="2"/>
          <tpl hier="7" item="4"/>
          <tpl fld="1" item="1"/>
        </tpls>
      </n>
      <n v="9090" in="1">
        <tpls c="4">
          <tpl hier="0" item="0"/>
          <tpl hier="5" item="2"/>
          <tpl hier="7" item="4"/>
          <tpl fld="1" item="2"/>
        </tpls>
      </n>
      <n v="4002720.3510000012" in="2">
        <tpls c="4">
          <tpl hier="0" item="0"/>
          <tpl hier="5" item="2"/>
          <tpl hier="7" item="4"/>
          <tpl fld="1" item="3"/>
        </tpls>
      </n>
      <n v="440.34327293729388" in="2">
        <tpls c="4">
          <tpl hier="0" item="0"/>
          <tpl hier="5" item="2"/>
          <tpl hier="7" item="4"/>
          <tpl fld="1" item="4"/>
        </tpls>
      </n>
      <n v="0.16036308623298035" in="0">
        <tpls c="4">
          <tpl hier="0" item="0"/>
          <tpl hier="5" item="2"/>
          <tpl hier="7" item="5"/>
          <tpl fld="1" item="0"/>
        </tpls>
      </n>
      <n v="4373" in="1">
        <tpls c="4">
          <tpl hier="0" item="0"/>
          <tpl hier="5" item="2"/>
          <tpl hier="7" item="5"/>
          <tpl fld="1" item="1"/>
        </tpls>
      </n>
      <n v="1665" in="1">
        <tpls c="4">
          <tpl hier="0" item="0"/>
          <tpl hier="5" item="2"/>
          <tpl hier="7" item="5"/>
          <tpl fld="1" item="2"/>
        </tpls>
      </n>
      <n v="717639.35999999917" in="2">
        <tpls c="4">
          <tpl hier="0" item="0"/>
          <tpl hier="5" item="2"/>
          <tpl hier="7" item="5"/>
          <tpl fld="1" item="3"/>
        </tpls>
      </n>
      <n v="431.01463063063011" in="2">
        <tpls c="4">
          <tpl hier="0" item="0"/>
          <tpl hier="5" item="2"/>
          <tpl hier="7" item="5"/>
          <tpl fld="1" item="4"/>
        </tpls>
      </n>
      <n v="0.15721464465183058" in="0">
        <tpls c="4">
          <tpl hier="0" item="0"/>
          <tpl hier="5" item="2"/>
          <tpl hier="7" item="6"/>
          <tpl fld="1" item="0"/>
        </tpls>
      </n>
      <n v="4373" in="1">
        <tpls c="4">
          <tpl hier="0" item="0"/>
          <tpl hier="5" item="2"/>
          <tpl hier="7" item="6"/>
          <tpl fld="1" item="1"/>
        </tpls>
      </n>
      <n v="1174" in="1">
        <tpls c="4">
          <tpl hier="0" item="0"/>
          <tpl hier="5" item="2"/>
          <tpl hier="7" item="6"/>
          <tpl fld="1" item="2"/>
        </tpls>
      </n>
      <n v="523631.89000000025" in="2">
        <tpls c="4">
          <tpl hier="0" item="0"/>
          <tpl hier="5" item="2"/>
          <tpl hier="7" item="6"/>
          <tpl fld="1" item="3"/>
        </tpls>
      </n>
      <n v="446.0237563884159" in="2">
        <tpls c="4">
          <tpl hier="0" item="0"/>
          <tpl hier="5" item="2"/>
          <tpl hier="7" item="6"/>
          <tpl fld="1" item="4"/>
        </tpls>
      </n>
    </entries>
    <sets count="7">
      <set count="1" maxRank="1" setDefinition="{[dim_Country].[Country].[All]}">
        <tpls c="1">
          <tpl hier="0" item="4294967295"/>
        </tpls>
      </set>
      <set count="1" maxRank="1" setDefinition="{[dim_Date].[Month].&amp;[Январь]}">
        <tpls c="1">
          <tpl fld="0" item="0"/>
        </tpls>
      </set>
      <set count="1" maxRank="1" setDefinition="{[dim_Date].[Year].[All]}">
        <tpls c="1">
          <tpl hier="5" item="4294967295"/>
        </tpls>
      </set>
      <set count="1" maxRank="1" setDefinition="{[dim_Date].[Month].[All]}">
        <tpls c="1">
          <tpl hier="7" item="4294967295"/>
        </tpls>
      </set>
      <set count="6" maxRank="1" setDefinition="{[dim_Date].[Month].&amp;[Апрель],[dim_Date].[Month].&amp;[Июнь],[dim_Date].[Month].&amp;[Май],[dim_Date].[Month].&amp;[Март],[dim_Date].[Month].&amp;[Февраль],[dim_Date].[Month].&amp;[Январь]}">
        <tpls c="1">
          <tpl fld="0" item="1"/>
        </tpls>
      </set>
      <set count="1" maxRank="1" setDefinition="{[dim_Date].[Month].&amp;[Март]}">
        <tpls c="1">
          <tpl fld="0" item="2"/>
        </tpls>
      </set>
      <set count="1" maxRank="1" setDefinition="{[dim_Date].[Month].&amp;[Февраль]}">
        <tpls c="1">
          <tpl fld="0" item="3"/>
        </tpls>
      </set>
    </sets>
    <queryCache count="5">
      <query mdx="[Measures].[m_CancelledRate]">
        <tpls c="1">
          <tpl fld="1" item="0"/>
        </tpls>
      </query>
      <query mdx="[Measures].[m_Customers]">
        <tpls c="1">
          <tpl fld="1" item="1"/>
        </tpls>
      </query>
      <query mdx="[Measures].[m_TrueOrders]">
        <tpls c="1">
          <tpl fld="1" item="2"/>
        </tpls>
      </query>
      <query mdx="[Measures].[m_TrueRevenue]">
        <tpls c="1">
          <tpl fld="1" item="3"/>
        </tpls>
      </query>
      <query mdx="[Measures].[m_AOV]">
        <tpls c="1">
          <tpl fld="1" item="4"/>
        </tpls>
      </query>
    </queryCache>
    <serverFormats count="3">
      <serverFormat format="0.0%;-0.0%;0.0%"/>
      <serverFormat format="#,0"/>
      <serverFormat format="&quot;£&quot;#,0.00;-&quot;£&quot;#,0.00;&quot;£&quot;#,0.00"/>
    </serverFormats>
  </tupleCache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илья прокофьев" refreshedDate="46009.508068518517" backgroundQuery="1" createdVersion="8" refreshedVersion="8" minRefreshableVersion="3" recordCount="0" supportSubquery="1" supportAdvancedDrill="1" xr:uid="{1B2F9122-F9B5-4440-A77A-261847F33757}">
  <cacheSource type="external" connectionId="1"/>
  <cacheFields count="4">
    <cacheField name="[Measures].[m_TrueRevenue]" caption="m_TrueRevenue" numFmtId="0" hierarchy="40" level="32767"/>
    <cacheField name="[dim_Country].[Country].[Country]" caption="Country" numFmtId="0" level="1">
      <sharedItems containsBlank="1" count="3">
        <s v="NETHERLANDS"/>
        <s v="UNITED KINGDOM"/>
        <m/>
      </sharedItems>
    </cacheField>
    <cacheField name="[dim_Customer].[Country].[Country]" caption="Country" numFmtId="0" hierarchy="2" level="1">
      <sharedItems count="5">
        <s v="EIRE"/>
        <s v="FRANCE"/>
        <s v="GERMANY"/>
        <s v="NETHERLANDS"/>
        <s v="UNITED KINGDOM"/>
      </sharedItems>
    </cacheField>
    <cacheField name="[dim_Date].[Month].[Month]" caption="Month" numFmtId="0" hierarchy="7" level="1">
      <sharedItems containsSemiMixedTypes="0" containsNonDate="0" containsString="0"/>
    </cacheField>
  </cacheFields>
  <cacheHierarchies count="57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1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0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7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</dimensions>
  <measureGroups count="6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</measureGroups>
  <maps count="11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илья прокофьев" refreshedDate="46009.50806886574" backgroundQuery="1" createdVersion="8" refreshedVersion="8" minRefreshableVersion="3" recordCount="0" supportSubquery="1" supportAdvancedDrill="1" xr:uid="{8EB12D2C-D32B-4443-B7E9-686D6B9DFE5C}">
  <cacheSource type="external" connectionId="1"/>
  <cacheFields count="3">
    <cacheField name="[Measures].[m_TrueRevenue]" caption="m_TrueRevenue" numFmtId="0" hierarchy="40" level="32767"/>
    <cacheField name="[dim_Product].[Description].[Description]" caption="Description" numFmtId="0" hierarchy="12" level="1">
      <sharedItems count="11">
        <s v="DOTCOM POSTAGE"/>
        <s v="JUMBO BAG RED RETROSPOT"/>
        <s v="mailout"/>
        <s v="Manual"/>
        <s v="MEDIUM CERAMIC TOP STORAGE JAR"/>
        <s v="PAPER CRAFT , LITTLE BIRDIE"/>
        <s v="PARTY BUNTING"/>
        <s v="POSTAGE"/>
        <s v="REGENCY CAKESTAND 3 TIER"/>
        <s v="WHITE HANGING HEART T-LIGHT HOLDER"/>
        <s v="PICNIC BASKET WICKER SMALL" u="1"/>
      </sharedItems>
    </cacheField>
    <cacheField name="[dim_Date].[Month].[Month]" caption="Month" numFmtId="0" hierarchy="7" level="1">
      <sharedItems containsSemiMixedTypes="0" containsNonDate="0" containsString="0"/>
    </cacheField>
  </cacheFields>
  <cacheHierarchies count="57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0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7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</dimensions>
  <measureGroups count="6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</measureGroups>
  <maps count="11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илья прокофьев" refreshedDate="46009.508076736114" backgroundQuery="1" createdVersion="8" refreshedVersion="8" minRefreshableVersion="3" recordCount="0" supportSubquery="1" supportAdvancedDrill="1" xr:uid="{DAA23985-21AB-4C17-863C-7E1ECD71E590}">
  <cacheSource type="external" connectionId="1"/>
  <cacheFields count="3">
    <cacheField name="[Measures].[m_TrueRevenue]" caption="m_TrueRevenue" numFmtId="0" hierarchy="40" level="32767"/>
    <cacheField name="[dim_Date].[YYYY-MMM].[YYYY-MMM]" caption="YYYY-MMM" numFmtId="0" hierarchy="8" level="1">
      <sharedItems count="13">
        <s v="2010-дек"/>
        <s v="2011-авг"/>
        <s v="2011-апр"/>
        <s v="2011-дек"/>
        <s v="2011-июл"/>
        <s v="2011-июн"/>
        <s v="2011-май"/>
        <s v="2011-мар"/>
        <s v="2011-ноя"/>
        <s v="2011-окт"/>
        <s v="2011-сен"/>
        <s v="2011-фев"/>
        <s v="2011-янв"/>
      </sharedItems>
    </cacheField>
    <cacheField name="[dim_Date].[Date].[Date]" caption="Date" numFmtId="0" hierarchy="3" level="1">
      <sharedItems containsSemiMixedTypes="0" containsNonDate="0" containsDate="1" containsString="0" minDate="2010-12-01T00:00:00" maxDate="2011-12-10T00:00:00" count="305">
        <d v="2010-12-01T00:00:00"/>
        <d v="2010-12-02T00:00:00"/>
        <d v="2010-12-03T00:00:00"/>
        <d v="2010-12-05T00:00:00"/>
        <d v="2010-12-06T00:00:00"/>
        <d v="2010-12-07T00:00:00"/>
        <d v="2010-12-08T00:00:00"/>
        <d v="2010-12-09T00:00:00"/>
        <d v="2010-12-10T00:00:00"/>
        <d v="2010-12-12T00:00:00"/>
        <d v="2010-12-13T00:00:00"/>
        <d v="2010-12-14T00:00:00"/>
        <d v="2010-12-15T00:00:00"/>
        <d v="2010-12-16T00:00:00"/>
        <d v="2010-12-17T00:00:00"/>
        <d v="2010-12-19T00:00:00"/>
        <d v="2010-12-20T00:00:00"/>
        <d v="2010-12-21T00:00:00"/>
        <d v="2010-12-22T00:00:00"/>
        <d v="2010-12-23T00:00:00"/>
        <d v="2011-08-01T00:00:00"/>
        <d v="2011-08-02T00:00:00"/>
        <d v="2011-08-03T00:00:00"/>
        <d v="2011-08-04T00:00:00"/>
        <d v="2011-08-05T00:00:00"/>
        <d v="2011-08-07T00:00:00"/>
        <d v="2011-08-08T00:00:00"/>
        <d v="2011-08-09T00:00:00"/>
        <d v="2011-08-10T00:00:00"/>
        <d v="2011-08-11T00:00:00"/>
        <d v="2011-08-12T00:00:00"/>
        <d v="2011-08-14T00:00:00"/>
        <d v="2011-08-15T00:00:00"/>
        <d v="2011-08-16T00:00:00"/>
        <d v="2011-08-17T00:00:00"/>
        <d v="2011-08-18T00:00:00"/>
        <d v="2011-08-19T00:00:00"/>
        <d v="2011-08-21T00:00:00"/>
        <d v="2011-08-22T00:00:00"/>
        <d v="2011-08-23T00:00:00"/>
        <d v="2011-08-24T00:00:00"/>
        <d v="2011-08-25T00:00:00"/>
        <d v="2011-08-26T00:00:00"/>
        <d v="2011-08-28T00:00:00"/>
        <d v="2011-08-30T00:00:00"/>
        <d v="2011-08-31T00:00:00"/>
        <d v="2011-04-01T00:00:00"/>
        <d v="2011-04-03T00:00:00"/>
        <d v="2011-04-04T00:00:00"/>
        <d v="2011-04-05T00:00:00"/>
        <d v="2011-04-06T00:00:00"/>
        <d v="2011-04-07T00:00:00"/>
        <d v="2011-04-08T00:00:00"/>
        <d v="2011-04-10T00:00:00"/>
        <d v="2011-04-11T00:00:00"/>
        <d v="2011-04-12T00:00:00"/>
        <d v="2011-04-13T00:00:00"/>
        <d v="2011-04-14T00:00:00"/>
        <d v="2011-04-15T00:00:00"/>
        <d v="2011-04-17T00:00:00"/>
        <d v="2011-04-18T00:00:00"/>
        <d v="2011-04-19T00:00:00"/>
        <d v="2011-04-20T00:00:00"/>
        <d v="2011-04-21T00:00:00"/>
        <d v="2011-04-26T00:00:00"/>
        <d v="2011-04-27T00:00:00"/>
        <d v="2011-04-28T00:00:00"/>
        <d v="2011-12-01T00:00:00"/>
        <d v="2011-12-02T00:00:00"/>
        <d v="2011-12-04T00:00:00"/>
        <d v="2011-12-05T00:00:00"/>
        <d v="2011-12-06T00:00:00"/>
        <d v="2011-12-07T00:00:00"/>
        <d v="2011-12-08T00:00:00"/>
        <d v="2011-12-09T00:00:00"/>
        <d v="2011-07-01T00:00:00"/>
        <d v="2011-07-03T00:00:00"/>
        <d v="2011-07-04T00:00:00"/>
        <d v="2011-07-05T00:00:00"/>
        <d v="2011-07-06T00:00:00"/>
        <d v="2011-07-07T00:00:00"/>
        <d v="2011-07-08T00:00:00"/>
        <d v="2011-07-10T00:00:00"/>
        <d v="2011-07-11T00:00:00"/>
        <d v="2011-07-12T00:00:00"/>
        <d v="2011-07-13T00:00:00"/>
        <d v="2011-07-14T00:00:00"/>
        <d v="2011-07-15T00:00:00"/>
        <d v="2011-07-17T00:00:00"/>
        <d v="2011-07-18T00:00:00"/>
        <d v="2011-07-19T00:00:00"/>
        <d v="2011-07-20T00:00:00"/>
        <d v="2011-07-21T00:00:00"/>
        <d v="2011-07-22T00:00:00"/>
        <d v="2011-07-24T00:00:00"/>
        <d v="2011-07-25T00:00:00"/>
        <d v="2011-07-26T00:00:00"/>
        <d v="2011-07-27T00:00:00"/>
        <d v="2011-07-28T00:00:00"/>
        <d v="2011-07-29T00:00:00"/>
        <d v="2011-07-31T00:00:00"/>
        <d v="2011-06-01T00:00:00"/>
        <d v="2011-06-02T00:00:00"/>
        <d v="2011-06-03T00:00:00"/>
        <d v="2011-06-05T00:00:00"/>
        <d v="2011-06-06T00:00:00"/>
        <d v="2011-06-07T00:00:00"/>
        <d v="2011-06-08T00:00:00"/>
        <d v="2011-06-09T00:00:00"/>
        <d v="2011-06-10T00:00:00"/>
        <d v="2011-06-12T00:00:00"/>
        <d v="2011-06-13T00:00:00"/>
        <d v="2011-06-14T00:00:00"/>
        <d v="2011-06-15T00:00:00"/>
        <d v="2011-06-16T00:00:00"/>
        <d v="2011-06-17T00:00:00"/>
        <d v="2011-06-19T00:00:00"/>
        <d v="2011-06-20T00:00:00"/>
        <d v="2011-06-21T00:00:00"/>
        <d v="2011-06-22T00:00:00"/>
        <d v="2011-06-23T00:00:00"/>
        <d v="2011-06-24T00:00:00"/>
        <d v="2011-06-26T00:00:00"/>
        <d v="2011-06-27T00:00:00"/>
        <d v="2011-06-28T00:00:00"/>
        <d v="2011-06-29T00:00:00"/>
        <d v="2011-06-30T00:00:00"/>
        <d v="2011-05-01T00:00:00"/>
        <d v="2011-05-03T00:00:00"/>
        <d v="2011-05-04T00:00:00"/>
        <d v="2011-05-05T00:00:00"/>
        <d v="2011-05-06T00:00:00"/>
        <d v="2011-05-08T00:00:00"/>
        <d v="2011-05-09T00:00:00"/>
        <d v="2011-05-10T00:00:00"/>
        <d v="2011-05-11T00:00:00"/>
        <d v="2011-05-12T00:00:00"/>
        <d v="2011-05-13T00:00:00"/>
        <d v="2011-05-15T00:00:00"/>
        <d v="2011-05-16T00:00:00"/>
        <d v="2011-05-17T00:00:00"/>
        <d v="2011-05-18T00:00:00"/>
        <d v="2011-05-19T00:00:00"/>
        <d v="2011-05-20T00:00:00"/>
        <d v="2011-05-22T00:00:00"/>
        <d v="2011-05-23T00:00:00"/>
        <d v="2011-05-24T00:00:00"/>
        <d v="2011-05-25T00:00:00"/>
        <d v="2011-05-26T00:00:00"/>
        <d v="2011-05-27T00:00:00"/>
        <d v="2011-05-29T00:00:00"/>
        <d v="2011-05-31T00:00:00"/>
        <d v="2011-03-01T00:00:00"/>
        <d v="2011-03-02T00:00:00"/>
        <d v="2011-03-03T00:00:00"/>
        <d v="2011-03-04T00:00:00"/>
        <d v="2011-03-06T00:00:00"/>
        <d v="2011-03-07T00:00:00"/>
        <d v="2011-03-08T00:00:00"/>
        <d v="2011-03-09T00:00:00"/>
        <d v="2011-03-10T00:00:00"/>
        <d v="2011-03-11T00:00:00"/>
        <d v="2011-03-13T00:00:00"/>
        <d v="2011-03-14T00:00:00"/>
        <d v="2011-03-15T00:00:00"/>
        <d v="2011-03-16T00:00:00"/>
        <d v="2011-03-17T00:00:00"/>
        <d v="2011-03-18T00:00:00"/>
        <d v="2011-03-20T00:00:00"/>
        <d v="2011-03-21T00:00:00"/>
        <d v="2011-03-22T00:00:00"/>
        <d v="2011-03-23T00:00:00"/>
        <d v="2011-03-24T00:00:00"/>
        <d v="2011-03-25T00:00:00"/>
        <d v="2011-03-27T00:00:00"/>
        <d v="2011-03-28T00:00:00"/>
        <d v="2011-03-29T00:00:00"/>
        <d v="2011-03-30T00:00:00"/>
        <d v="2011-03-31T00:00:00"/>
        <d v="2011-11-01T00:00:00"/>
        <d v="2011-11-02T00:00:00"/>
        <d v="2011-11-03T00:00:00"/>
        <d v="2011-11-04T00:00:00"/>
        <d v="2011-11-06T00:00:00"/>
        <d v="2011-11-07T00:00:00"/>
        <d v="2011-11-08T00:00:00"/>
        <d v="2011-11-09T00:00:00"/>
        <d v="2011-11-10T00:00:00"/>
        <d v="2011-11-11T00:00:00"/>
        <d v="2011-11-13T00:00:00"/>
        <d v="2011-11-14T00:00:00"/>
        <d v="2011-11-15T00:00:00"/>
        <d v="2011-11-16T00:00:00"/>
        <d v="2011-11-17T00:00:00"/>
        <d v="2011-11-18T00:00:00"/>
        <d v="2011-11-20T00:00:00"/>
        <d v="2011-11-21T00:00:00"/>
        <d v="2011-11-22T00:00:00"/>
        <d v="2011-11-23T00:00:00"/>
        <d v="2011-11-24T00:00:00"/>
        <d v="2011-11-25T00:00:00"/>
        <d v="2011-11-27T00:00:00"/>
        <d v="2011-11-28T00:00:00"/>
        <d v="2011-11-29T00:00:00"/>
        <d v="2011-11-30T00:00:00"/>
        <d v="2011-10-02T00:00:00"/>
        <d v="2011-10-03T00:00:00"/>
        <d v="2011-10-04T00:00:00"/>
        <d v="2011-10-05T00:00:00"/>
        <d v="2011-10-06T00:00:00"/>
        <d v="2011-10-07T00:00:00"/>
        <d v="2011-10-09T00:00:00"/>
        <d v="2011-10-10T00:00:00"/>
        <d v="2011-10-11T00:00:00"/>
        <d v="2011-10-12T00:00:00"/>
        <d v="2011-10-13T00:00:00"/>
        <d v="2011-10-14T00:00:00"/>
        <d v="2011-10-16T00:00:00"/>
        <d v="2011-10-17T00:00:00"/>
        <d v="2011-10-18T00:00:00"/>
        <d v="2011-10-19T00:00:00"/>
        <d v="2011-10-20T00:00:00"/>
        <d v="2011-10-21T00:00:00"/>
        <d v="2011-10-23T00:00:00"/>
        <d v="2011-10-24T00:00:00"/>
        <d v="2011-10-25T00:00:00"/>
        <d v="2011-10-26T00:00:00"/>
        <d v="2011-10-27T00:00:00"/>
        <d v="2011-10-28T00:00:00"/>
        <d v="2011-10-30T00:00:00"/>
        <d v="2011-10-31T00:00:00"/>
        <d v="2011-09-01T00:00:00"/>
        <d v="2011-09-02T00:00:00"/>
        <d v="2011-09-04T00:00:00"/>
        <d v="2011-09-05T00:00:00"/>
        <d v="2011-09-06T00:00:00"/>
        <d v="2011-09-07T00:00:00"/>
        <d v="2011-09-08T00:00:00"/>
        <d v="2011-09-09T00:00:00"/>
        <d v="2011-09-11T00:00:00"/>
        <d v="2011-09-12T00:00:00"/>
        <d v="2011-09-13T00:00:00"/>
        <d v="2011-09-14T00:00:00"/>
        <d v="2011-09-15T00:00:00"/>
        <d v="2011-09-16T00:00:00"/>
        <d v="2011-09-18T00:00:00"/>
        <d v="2011-09-19T00:00:00"/>
        <d v="2011-09-20T00:00:00"/>
        <d v="2011-09-21T00:00:00"/>
        <d v="2011-09-22T00:00:00"/>
        <d v="2011-09-23T00:00:00"/>
        <d v="2011-09-25T00:00:00"/>
        <d v="2011-09-26T00:00:00"/>
        <d v="2011-09-27T00:00:00"/>
        <d v="2011-09-28T00:00:00"/>
        <d v="2011-09-29T00:00:00"/>
        <d v="2011-09-30T00:00:00"/>
        <d v="2011-02-01T00:00:00"/>
        <d v="2011-02-02T00:00:00"/>
        <d v="2011-02-03T00:00:00"/>
        <d v="2011-02-04T00:00:00"/>
        <d v="2011-02-06T00:00:00"/>
        <d v="2011-02-07T00:00:00"/>
        <d v="2011-02-08T00:00:00"/>
        <d v="2011-02-09T00:00:00"/>
        <d v="2011-02-10T00:00:00"/>
        <d v="2011-02-11T00:00:00"/>
        <d v="2011-02-13T00:00:00"/>
        <d v="2011-02-14T00:00:00"/>
        <d v="2011-02-15T00:00:00"/>
        <d v="2011-02-16T00:00:00"/>
        <d v="2011-02-17T00:00:00"/>
        <d v="2011-02-18T00:00:00"/>
        <d v="2011-02-20T00:00:00"/>
        <d v="2011-02-21T00:00:00"/>
        <d v="2011-02-22T00:00:00"/>
        <d v="2011-02-23T00:00:00"/>
        <d v="2011-02-24T00:00:00"/>
        <d v="2011-02-25T00:00:00"/>
        <d v="2011-02-27T00:00:00"/>
        <d v="2011-02-28T00:00:00"/>
        <d v="2011-01-04T00:00:00"/>
        <d v="2011-01-05T00:00:00"/>
        <d v="2011-01-06T00:00:00"/>
        <d v="2011-01-07T00:00:00"/>
        <d v="2011-01-09T00:00:00"/>
        <d v="2011-01-10T00:00:00"/>
        <d v="2011-01-11T00:00:00"/>
        <d v="2011-01-12T00:00:00"/>
        <d v="2011-01-13T00:00:00"/>
        <d v="2011-01-14T00:00:00"/>
        <d v="2011-01-16T00:00:00"/>
        <d v="2011-01-17T00:00:00"/>
        <d v="2011-01-18T00:00:00"/>
        <d v="2011-01-19T00:00:00"/>
        <d v="2011-01-20T00:00:00"/>
        <d v="2011-01-21T00:00:00"/>
        <d v="2011-01-23T00:00:00"/>
        <d v="2011-01-24T00:00:00"/>
        <d v="2011-01-25T00:00:00"/>
        <d v="2011-01-26T00:00:00"/>
        <d v="2011-01-27T00:00:00"/>
        <d v="2011-01-28T00:00:00"/>
        <d v="2011-01-30T00:00:00"/>
        <d v="2011-01-31T00:00:00"/>
      </sharedItems>
    </cacheField>
  </cacheFields>
  <cacheHierarchies count="57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2" memberValueDatatype="7" unbalanced="0">
      <fieldsUsage count="2">
        <fieldUsage x="-1"/>
        <fieldUsage x="2"/>
      </fieldsUsage>
    </cacheHierarchy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0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7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</dimensions>
  <measureGroups count="6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</measureGroups>
  <maps count="11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илья прокофьев" refreshedDate="46009.49345011574" backgroundQuery="1" createdVersion="3" refreshedVersion="8" minRefreshableVersion="3" recordCount="0" supportSubquery="1" supportAdvancedDrill="1" xr:uid="{87C58EA3-3171-41F9-86DB-976B10300224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7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337403400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635F37-FB8A-429E-9630-724482E3F07C}" name="Сводная таблица3" cacheId="244" applyNumberFormats="0" applyBorderFormats="0" applyFontFormats="0" applyPatternFormats="0" applyAlignmentFormats="0" applyWidthHeightFormats="1" dataCaption="Значения" tag="2fa4b030-7326-4e75-baed-53cdf605750e" updatedVersion="8" minRefreshableVersion="3" useAutoFormatting="1" itemPrintTitles="1" createdVersion="8" indent="0" outline="1" outlineData="1" multipleFieldFilters="0" chartFormat="6">
  <location ref="D1:E7" firstHeaderRow="1" firstDataRow="1" firstDataCol="1"/>
  <pivotFields count="4">
    <pivotField dataField="1" subtotalTop="0" showAll="0" defaultSubtotal="0"/>
    <pivotField allDrilled="1" subtotalTop="0" showAll="0" measureFilter="1" sortType="a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</pivotFields>
  <rowFields count="1">
    <field x="2"/>
  </rowFields>
  <rowItems count="6">
    <i>
      <x v="1"/>
    </i>
    <i>
      <x v="2"/>
    </i>
    <i>
      <x/>
    </i>
    <i>
      <x v="3"/>
    </i>
    <i>
      <x v="4"/>
    </i>
    <i t="grand">
      <x/>
    </i>
  </rowItems>
  <colItems count="1">
    <i/>
  </colItems>
  <dataFields count="1">
    <dataField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7">
    <pivotHierarchy multipleItemSelectionAllowed="1" dragToData="1"/>
    <pivotHierarchy dragToData="1"/>
    <pivotHierarchy dragToData="1"/>
    <pivotHierarchy dragToData="1"/>
    <pivotHierarchy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2">
    <filter fld="2" type="count" id="8" iMeasureHier="40">
      <autoFilter ref="A1">
        <filterColumn colId="0">
          <top10 val="5" filterVal="5"/>
        </filterColumn>
      </autoFilter>
    </filter>
    <filter fld="1" type="count" id="5" iMeasureHier="40">
      <autoFilter ref="A1">
        <filterColumn colId="0">
          <top10 val="3" filterVal="3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ct_Sales]"/>
        <x15:activeTabTopLevelEntity name="[dim_Country]"/>
        <x15:activeTabTopLevelEntity name="[dim_Date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BA03BF7-2FC1-4C6A-AA86-8E324A3929D6}" name="Сводная таблица2" cacheId="250" applyNumberFormats="0" applyBorderFormats="0" applyFontFormats="0" applyPatternFormats="0" applyAlignmentFormats="0" applyWidthHeightFormats="1" dataCaption="Значения" tag="bb89133f-b190-4aed-9ad0-2020e58a17e0" updatedVersion="8" minRefreshableVersion="3" useAutoFormatting="1" subtotalHiddenItems="1" itemPrintTitles="1" createdVersion="8" indent="0" outline="1" outlineData="1" multipleFieldFilters="0" chartFormat="3">
  <location ref="A1:B15" firstHeaderRow="1" firstDataRow="1" firstDataCol="1"/>
  <pivotFields count="3">
    <pivotField dataField="1" subtotalTop="0" showAll="0" defaultSubtotal="0"/>
    <pivotField axis="axisRow" allDrilled="1" subtotalTop="0" showAll="0" dataSourceSort="1" defaultSubtotal="0">
      <items count="13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</items>
    </pivotField>
    <pivotField axis="axisRow" allDrilled="1" subtotalTop="0" showAll="0" dataSourceSort="1" defaultSubtotal="0" defaultAttributeDrillState="1">
      <items count="30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</items>
    </pivotField>
  </pivotFields>
  <rowFields count="2">
    <field x="1"/>
    <field x="2"/>
  </rowFields>
  <rowItems count="1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Items count="1">
    <i/>
  </colItems>
  <dataFields count="1">
    <dataField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7">
    <pivotHierarchy multipleItemSelectionAllowed="1" dragToData="1"/>
    <pivotHierarchy dragToData="1"/>
    <pivotHierarchy dragToData="1"/>
    <pivotHierarchy dragToData="1"/>
    <pivotHierarchy multipleItemSelectionAllowed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8"/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ct_Sales]"/>
        <x15:activeTabTopLevelEntity name="[dim_Coun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F9D8CC-0E82-4416-AC52-80B44A7BF82A}" name="Сводная таблица4" cacheId="247" applyNumberFormats="0" applyBorderFormats="0" applyFontFormats="0" applyPatternFormats="0" applyAlignmentFormats="0" applyWidthHeightFormats="1" dataCaption="Значения" tag="dd3b86f8-1b2c-45d2-82d6-b3d5d024630a" updatedVersion="8" minRefreshableVersion="3" useAutoFormatting="1" itemPrintTitles="1" createdVersion="8" indent="0" outline="1" outlineData="1" multipleFieldFilters="0" chartFormat="11">
  <location ref="G1:H12" firstHeaderRow="1" firstDataRow="1" firstDataCol="1"/>
  <pivotFields count="3">
    <pivotField dataField="1" subtotalTop="0" showAll="0" defaultSubtotal="0"/>
    <pivotField axis="axisRow" allDrilled="1" subtotalTop="0" showAll="0" measureFilter="1" sortType="ascending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</pivotFields>
  <rowFields count="1">
    <field x="1"/>
  </rowFields>
  <rowItems count="11">
    <i>
      <x v="7"/>
    </i>
    <i>
      <x v="3"/>
    </i>
    <i>
      <x v="4"/>
    </i>
    <i>
      <x v="1"/>
    </i>
    <i>
      <x v="6"/>
    </i>
    <i>
      <x v="2"/>
    </i>
    <i>
      <x v="9"/>
    </i>
    <i>
      <x v="5"/>
    </i>
    <i>
      <x v="8"/>
    </i>
    <i>
      <x/>
    </i>
    <i t="grand">
      <x/>
    </i>
  </rowItems>
  <colItems count="1">
    <i/>
  </colItems>
  <dataFields count="1">
    <dataField fld="0" subtotal="count" baseField="0" baseItem="0"/>
  </dataFields>
  <chartFormats count="1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57">
    <pivotHierarchy multipleItemSelectionAllowed="1" dragToData="1"/>
    <pivotHierarchy dragToData="1"/>
    <pivotHierarchy dragToData="1"/>
    <pivotHierarchy dragToData="1"/>
    <pivotHierarchy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1" iMeasureHier="40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ct_Sales]"/>
        <x15:activeTabTopLevelEntity name="[dim_Product]"/>
        <x15:activeTabTopLevelEntity name="[dim_Countr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Country" xr10:uid="{FA10DDB4-B57A-43CD-B8D8-5C5F78F3D596}" sourceName="[dim_Country].[Country]">
  <pivotTables>
    <pivotTable tabId="8" name="Сводная таблица2"/>
    <pivotTable tabId="8" name="Сводная таблица3"/>
    <pivotTable tabId="8" name="Сводная таблица4"/>
  </pivotTables>
  <data>
    <olap pivotCacheId="337403400">
      <levels count="2">
        <level uniqueName="[dim_Country].[Country].[(All)]" sourceCaption="(All)" count="0"/>
        <level uniqueName="[dim_Country].[Country].[Country]" sourceCaption="Country" count="38">
          <ranges>
            <range startItem="0">
              <i n="[dim_Country].[Country].&amp;[AUSTRALIA]" c="AUSTRALIA"/>
              <i n="[dim_Country].[Country].&amp;[AUSTRIA]" c="AUSTRIA"/>
              <i n="[dim_Country].[Country].&amp;[BAHRAIN]" c="BAHRAIN"/>
              <i n="[dim_Country].[Country].&amp;[BELGIUM]" c="BELGIUM"/>
              <i n="[dim_Country].[Country].&amp;[BRAZIL]" c="BRAZIL"/>
              <i n="[dim_Country].[Country].&amp;[CANADA]" c="CANADA"/>
              <i n="[dim_Country].[Country].&amp;[CHANNEL ISLANDS]" c="CHANNEL ISLANDS"/>
              <i n="[dim_Country].[Country].&amp;[CYPRUS]" c="CYPRUS"/>
              <i n="[dim_Country].[Country].&amp;[CZECH REPUBLIC]" c="CZECH REPUBLIC"/>
              <i n="[dim_Country].[Country].&amp;[DENMARK]" c="DENMARK"/>
              <i n="[dim_Country].[Country].&amp;[EIRE]" c="EIRE"/>
              <i n="[dim_Country].[Country].&amp;[EUROPEAN COMMUNITY]" c="EUROPEAN COMMUNITY"/>
              <i n="[dim_Country].[Country].&amp;[FINLAND]" c="FINLAND"/>
              <i n="[dim_Country].[Country].&amp;[FRANCE]" c="FRANCE"/>
              <i n="[dim_Country].[Country].&amp;[GERMANY]" c="GERMANY"/>
              <i n="[dim_Country].[Country].&amp;[GREECE]" c="GREECE"/>
              <i n="[dim_Country].[Country].&amp;[ICELAND]" c="ICELAND"/>
              <i n="[dim_Country].[Country].&amp;[ISRAEL]" c="ISRAEL"/>
              <i n="[dim_Country].[Country].&amp;[ITALY]" c="ITALY"/>
              <i n="[dim_Country].[Country].&amp;[JAPAN]" c="JAPAN"/>
              <i n="[dim_Country].[Country].&amp;[LEBANON]" c="LEBANON"/>
              <i n="[dim_Country].[Country].&amp;[LITHUANIA]" c="LITHUANIA"/>
              <i n="[dim_Country].[Country].&amp;[MALTA]" c="MALTA"/>
              <i n="[dim_Country].[Country].&amp;[NETHERLANDS]" c="NETHERLANDS"/>
              <i n="[dim_Country].[Country].&amp;[NORWAY]" c="NORWAY"/>
              <i n="[dim_Country].[Country].&amp;[POLAND]" c="POLAND"/>
              <i n="[dim_Country].[Country].&amp;[PORTUGAL]" c="PORTUGAL"/>
              <i n="[dim_Country].[Country].&amp;[RSA]" c="RSA"/>
              <i n="[dim_Country].[Country].&amp;[SAUDI ARABIA]" c="SAUDI ARABIA"/>
              <i n="[dim_Country].[Country].&amp;[SINGAPORE]" c="SINGAPORE"/>
              <i n="[dim_Country].[Country].&amp;[SPAIN]" c="SPAIN"/>
              <i n="[dim_Country].[Country].&amp;[SWEDEN]" c="SWEDEN"/>
              <i n="[dim_Country].[Country].&amp;[SWITZERLAND]" c="SWITZERLAND"/>
              <i n="[dim_Country].[Country].&amp;[UNITED ARAB EMIRATES]" c="UNITED ARAB EMIRATES"/>
              <i n="[dim_Country].[Country].&amp;[UNITED KINGDOM]" c="UNITED KINGDOM"/>
              <i n="[dim_Country].[Country].&amp;[UNSPECIFIED]" c="UNSPECIFIED"/>
              <i n="[dim_Country].[Country].&amp;[USA]" c="USA"/>
              <i n="[dim_Country].[Country].&amp;[HONG KONG]" c="HONG KONG" nd="1"/>
            </range>
          </ranges>
        </level>
      </levels>
      <selections count="1">
        <selection n="[dim_Country].[Country].[All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Year" xr10:uid="{AA3BF5F4-E322-4018-81E0-73D057945584}" sourceName="[dim_Date].[Year]">
  <pivotTables>
    <pivotTable tabId="8" name="Сводная таблица2"/>
    <pivotTable tabId="8" name="Сводная таблица3"/>
    <pivotTable tabId="8" name="Сводная таблица4"/>
  </pivotTables>
  <data>
    <olap pivotCacheId="337403400">
      <levels count="2">
        <level uniqueName="[dim_Date].[Year].[(All)]" sourceCaption="(All)" count="0"/>
        <level uniqueName="[dim_Date].[Year].[Year]" sourceCaption="Year" count="2">
          <ranges>
            <range startItem="0">
              <i n="[dim_Date].[Year].&amp;[2010]" c="2010"/>
              <i n="[dim_Date].[Year].&amp;[2011]" c="2011"/>
            </range>
          </ranges>
        </level>
      </levels>
      <selections count="1">
        <selection n="[dim_Date].[Year].[All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Month" xr10:uid="{75BCA295-3561-4E7E-8B8C-9ACC0DB013E7}" sourceName="[dim_Date].[Month]">
  <pivotTables>
    <pivotTable tabId="8" name="Сводная таблица2"/>
    <pivotTable tabId="8" name="Сводная таблица3"/>
    <pivotTable tabId="8" name="Сводная таблица4"/>
  </pivotTables>
  <data>
    <olap pivotCacheId="337403400">
      <levels count="2">
        <level uniqueName="[dim_Date].[Month].[(All)]" sourceCaption="(All)" count="0"/>
        <level uniqueName="[dim_Date].[Month].[Month]" sourceCaption="Month" count="12">
          <ranges>
            <range startItem="0">
              <i n="[dim_Date].[Month].&amp;[Январь]" c="Январь"/>
              <i n="[dim_Date].[Month].&amp;[Февраль]" c="Февраль"/>
              <i n="[dim_Date].[Month].&amp;[Март]" c="Март"/>
              <i n="[dim_Date].[Month].&amp;[Апрель]" c="Апрель"/>
              <i n="[dim_Date].[Month].&amp;[Май]" c="Май"/>
              <i n="[dim_Date].[Month].&amp;[Июнь]" c="Июнь"/>
              <i n="[dim_Date].[Month].&amp;[Июль]" c="Июль"/>
              <i n="[dim_Date].[Month].&amp;[Август]" c="Август"/>
              <i n="[dim_Date].[Month].&amp;[Сентябрь]" c="Сентябрь"/>
              <i n="[dim_Date].[Month].&amp;[Октябрь]" c="Октябрь"/>
              <i n="[dim_Date].[Month].&amp;[Ноябрь]" c="Ноябрь"/>
              <i n="[dim_Date].[Month].&amp;[Декабрь]" c="Декабрь"/>
            </range>
          </ranges>
        </level>
      </levels>
      <selections count="1">
        <selection n="[dim_Date].[Month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ountry" xr10:uid="{17943132-0290-4994-9B80-AFB81F8592DD}" cache="Срез_Country" caption="Country" columnCount="7" level="1" rowHeight="241300"/>
  <slicer name="Year" xr10:uid="{8A4ABB6D-2DD6-4F19-9F9A-893C09B0A8E0}" cache="Срез_Year" caption="Year" level="1" rowHeight="241300"/>
  <slicer name="Month" xr10:uid="{E5F0DEB7-475F-44B0-B676-5DC0C3307CB2}" cache="Срез_Month" caption="Month" columnCount="2" level="1" rowHeight="24130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298305D7-123B-4DAE-B17A-B4E49046288F}" name="Таблица3" displayName="Таблица3" ref="A1:F18" totalsRowShown="0" headerRowDxfId="16" dataDxfId="15">
  <autoFilter ref="A1:F18" xr:uid="{298305D7-123B-4DAE-B17A-B4E49046288F}"/>
  <tableColumns count="6">
    <tableColumn id="1" xr3:uid="{7300A033-17C1-4F15-AACA-48EE04C74341}" name="Метрика" dataDxfId="14"/>
    <tableColumn id="2" xr3:uid="{3175DFD0-F419-4FBE-A324-0500B26FF4C4}" name="Название DAX-меры" dataDxfId="13"/>
    <tableColumn id="3" xr3:uid="{282DA742-9B6F-401D-9A87-AD27365E77A1}" name="Описание" dataDxfId="12"/>
    <tableColumn id="4" xr3:uid="{47BE4908-0282-459D-BFB7-26E9FA177A15}" name="Формула/Логика" dataDxfId="11"/>
    <tableColumn id="5" xr3:uid="{F51D8C2D-6EE2-469C-B98C-A78477B94396}" name="Единица измерения" dataDxfId="10"/>
    <tableColumn id="6" xr3:uid="{229A3F79-A976-48ED-801F-C43EE3323B68}" name="Важные нюансы" dataDxfId="9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EC5268F6-F343-4EB7-8B1A-BDAE7928677B}" name="Таблица2" displayName="Таблица2" ref="A1:D2" totalsRowShown="0" dataDxfId="8">
  <autoFilter ref="A1:D2" xr:uid="{EC5268F6-F343-4EB7-8B1A-BDAE7928677B}"/>
  <tableColumns count="4">
    <tableColumn id="1" xr3:uid="{B3F7C2FB-8102-422C-B05C-1ACD9E8B9067}" name="Общее количество строк" dataDxfId="7"/>
    <tableColumn id="2" xr3:uid="{0FE30FC4-B53B-493A-8BD7-76733F22404F}" name="Процент пропусков CustomerID" dataDxfId="6"/>
    <tableColumn id="3" xr3:uid="{A5BE8913-0ABF-4DCA-BC67-BDBD2003564F}" name="Диапазон дат" dataDxfId="1"/>
    <tableColumn id="4" xr3:uid="{795BBC4A-19ED-47D9-BB09-B8F4CA5AC696}" name="Аномалии" dataDxfId="0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CC713958-CFFA-465A-9552-102178FE81E2}" name="Таблица4" displayName="Таблица4" ref="A1:C10" totalsRowShown="0" dataDxfId="2">
  <autoFilter ref="A1:C10" xr:uid="{CC713958-CFFA-465A-9552-102178FE81E2}"/>
  <tableColumns count="3">
    <tableColumn id="1" xr3:uid="{04487998-4167-4E7D-A6A4-DEEA4B3855D5}" name="Parameter " dataDxfId="5"/>
    <tableColumn id="2" xr3:uid="{6FBE345B-EF9C-4CD3-8686-D4EF982C7D89}" name="Value " dataDxfId="4"/>
    <tableColumn id="3" xr3:uid="{BD2B04F1-ED1D-4AAC-8BA1-120E8D47413A}" name="Comment " dataDxfId="3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2" Type="http://schemas.microsoft.com/office/2007/relationships/slicer" Target="../slicers/slicer1.xml"/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B66"/>
  <sheetViews>
    <sheetView workbookViewId="0">
      <selection activeCell="AB1" sqref="AB1"/>
    </sheetView>
  </sheetViews>
  <sheetFormatPr defaultRowHeight="15" x14ac:dyDescent="0.25"/>
  <sheetData>
    <row r="1" spans="1:27" ht="20.25" x14ac:dyDescent="0.25">
      <c r="A1" s="17" t="s">
        <v>1</v>
      </c>
      <c r="B1" s="18"/>
      <c r="C1" s="18"/>
      <c r="D1" s="18"/>
      <c r="E1" s="18"/>
      <c r="F1" s="18"/>
      <c r="G1" s="18"/>
      <c r="H1" s="18"/>
      <c r="I1" s="18"/>
      <c r="J1" s="18"/>
      <c r="K1" s="18"/>
      <c r="L1" s="18"/>
      <c r="M1" s="18"/>
      <c r="N1" s="18"/>
      <c r="O1" s="18"/>
      <c r="P1" s="18"/>
      <c r="Q1" s="18"/>
      <c r="R1" s="18"/>
      <c r="S1" s="18"/>
      <c r="T1" s="18"/>
      <c r="U1" s="18"/>
      <c r="V1" s="18"/>
      <c r="W1" s="18"/>
      <c r="X1" s="18"/>
      <c r="Y1" s="18"/>
      <c r="Z1" s="18"/>
      <c r="AA1" s="19"/>
    </row>
    <row r="2" spans="1:27" x14ac:dyDescent="0.25">
      <c r="A2" s="37"/>
      <c r="B2" s="38"/>
      <c r="C2" s="38"/>
      <c r="D2" s="38"/>
      <c r="E2" s="38"/>
      <c r="F2" s="38"/>
      <c r="G2" s="38"/>
      <c r="H2" s="38"/>
      <c r="I2" s="38"/>
      <c r="J2" s="38"/>
      <c r="K2" s="38"/>
      <c r="L2" s="38"/>
      <c r="M2" s="38"/>
      <c r="N2" s="38"/>
      <c r="O2" s="38"/>
      <c r="P2" s="38"/>
      <c r="Q2" s="38"/>
      <c r="R2" s="38"/>
      <c r="S2" s="38"/>
      <c r="T2" s="38"/>
      <c r="U2" s="38"/>
      <c r="V2" s="38"/>
      <c r="W2" s="38"/>
      <c r="X2" s="38"/>
      <c r="Y2" s="38"/>
      <c r="Z2" s="38"/>
      <c r="AA2" s="39"/>
    </row>
    <row r="3" spans="1:27" x14ac:dyDescent="0.25">
      <c r="A3" s="48" t="s">
        <v>2</v>
      </c>
      <c r="B3" s="49"/>
      <c r="C3" s="49"/>
      <c r="D3" s="49"/>
      <c r="E3" s="49"/>
      <c r="F3" s="49"/>
      <c r="G3" s="49"/>
      <c r="H3" s="49"/>
      <c r="I3" s="49"/>
      <c r="J3" s="49"/>
      <c r="K3" s="49"/>
      <c r="L3" s="49"/>
      <c r="M3" s="49"/>
      <c r="N3" s="49"/>
      <c r="O3" s="49"/>
      <c r="P3" s="49"/>
      <c r="Q3" s="49"/>
      <c r="R3" s="49"/>
      <c r="S3" s="49"/>
      <c r="T3" s="49"/>
      <c r="U3" s="49"/>
      <c r="V3" s="49"/>
      <c r="W3" s="49"/>
      <c r="X3" s="49"/>
      <c r="Y3" s="49"/>
      <c r="Z3" s="49"/>
      <c r="AA3" s="50"/>
    </row>
    <row r="4" spans="1:27" x14ac:dyDescent="0.25">
      <c r="A4" s="37" t="s">
        <v>3</v>
      </c>
      <c r="B4" s="38"/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  <c r="AA4" s="39"/>
    </row>
    <row r="5" spans="1:27" ht="17.25" customHeight="1" x14ac:dyDescent="0.25">
      <c r="A5" s="37"/>
      <c r="B5" s="38"/>
      <c r="C5" s="38"/>
      <c r="D5" s="38"/>
      <c r="E5" s="38"/>
      <c r="F5" s="38"/>
      <c r="G5" s="38"/>
      <c r="H5" s="38"/>
      <c r="I5" s="38"/>
      <c r="J5" s="38"/>
      <c r="K5" s="38"/>
      <c r="L5" s="38"/>
      <c r="M5" s="38"/>
      <c r="N5" s="38"/>
      <c r="O5" s="38"/>
      <c r="P5" s="38"/>
      <c r="Q5" s="38"/>
      <c r="R5" s="38"/>
      <c r="S5" s="38"/>
      <c r="T5" s="38"/>
      <c r="U5" s="38"/>
      <c r="V5" s="38"/>
      <c r="W5" s="38"/>
      <c r="X5" s="38"/>
      <c r="Y5" s="38"/>
      <c r="Z5" s="38"/>
      <c r="AA5" s="39"/>
    </row>
    <row r="6" spans="1:27" ht="18.75" x14ac:dyDescent="0.25">
      <c r="A6" s="20" t="s">
        <v>4</v>
      </c>
      <c r="B6" s="21"/>
      <c r="C6" s="21"/>
      <c r="D6" s="21"/>
      <c r="E6" s="21"/>
      <c r="F6" s="21"/>
      <c r="G6" s="21"/>
      <c r="H6" s="21"/>
      <c r="I6" s="21"/>
      <c r="J6" s="21"/>
      <c r="K6" s="21"/>
      <c r="L6" s="21"/>
      <c r="M6" s="21"/>
      <c r="N6" s="21"/>
      <c r="O6" s="21"/>
      <c r="P6" s="21"/>
      <c r="Q6" s="21"/>
      <c r="R6" s="21"/>
      <c r="S6" s="21"/>
      <c r="T6" s="21"/>
      <c r="U6" s="21"/>
      <c r="V6" s="21"/>
      <c r="W6" s="21"/>
      <c r="X6" s="21"/>
      <c r="Y6" s="21"/>
      <c r="Z6" s="21"/>
      <c r="AA6" s="22"/>
    </row>
    <row r="7" spans="1:27" x14ac:dyDescent="0.25">
      <c r="A7" s="51" t="s">
        <v>13</v>
      </c>
      <c r="B7" s="52"/>
      <c r="C7" s="52"/>
      <c r="D7" s="52"/>
      <c r="E7" s="52"/>
      <c r="F7" s="52"/>
      <c r="G7" s="52"/>
      <c r="H7" s="52"/>
      <c r="I7" s="52"/>
      <c r="J7" s="52"/>
      <c r="K7" s="52"/>
      <c r="L7" s="52"/>
      <c r="M7" s="52"/>
      <c r="N7" s="52"/>
      <c r="O7" s="52"/>
      <c r="P7" s="52"/>
      <c r="Q7" s="52"/>
      <c r="R7" s="52"/>
      <c r="S7" s="52"/>
      <c r="T7" s="52"/>
      <c r="U7" s="52"/>
      <c r="V7" s="52"/>
      <c r="W7" s="52"/>
      <c r="X7" s="52"/>
      <c r="Y7" s="52"/>
      <c r="Z7" s="52"/>
      <c r="AA7" s="53"/>
    </row>
    <row r="8" spans="1:27" x14ac:dyDescent="0.25">
      <c r="A8" s="51" t="s">
        <v>14</v>
      </c>
      <c r="B8" s="52"/>
      <c r="C8" s="52"/>
      <c r="D8" s="52"/>
      <c r="E8" s="52"/>
      <c r="F8" s="52"/>
      <c r="G8" s="52"/>
      <c r="H8" s="52"/>
      <c r="I8" s="52"/>
      <c r="J8" s="52"/>
      <c r="K8" s="52"/>
      <c r="L8" s="52"/>
      <c r="M8" s="52"/>
      <c r="N8" s="52"/>
      <c r="O8" s="52"/>
      <c r="P8" s="52"/>
      <c r="Q8" s="52"/>
      <c r="R8" s="52"/>
      <c r="S8" s="52"/>
      <c r="T8" s="52"/>
      <c r="U8" s="52"/>
      <c r="V8" s="52"/>
      <c r="W8" s="52"/>
      <c r="X8" s="52"/>
      <c r="Y8" s="52"/>
      <c r="Z8" s="52"/>
      <c r="AA8" s="53"/>
    </row>
    <row r="9" spans="1:27" x14ac:dyDescent="0.25">
      <c r="A9" s="51" t="s">
        <v>15</v>
      </c>
      <c r="B9" s="52"/>
      <c r="C9" s="52"/>
      <c r="D9" s="52"/>
      <c r="E9" s="52"/>
      <c r="F9" s="52"/>
      <c r="G9" s="52"/>
      <c r="H9" s="52"/>
      <c r="I9" s="52"/>
      <c r="J9" s="52"/>
      <c r="K9" s="52"/>
      <c r="L9" s="52"/>
      <c r="M9" s="52"/>
      <c r="N9" s="52"/>
      <c r="O9" s="52"/>
      <c r="P9" s="52"/>
      <c r="Q9" s="52"/>
      <c r="R9" s="52"/>
      <c r="S9" s="52"/>
      <c r="T9" s="52"/>
      <c r="U9" s="52"/>
      <c r="V9" s="52"/>
      <c r="W9" s="52"/>
      <c r="X9" s="52"/>
      <c r="Y9" s="52"/>
      <c r="Z9" s="52"/>
      <c r="AA9" s="53"/>
    </row>
    <row r="10" spans="1:27" x14ac:dyDescent="0.25">
      <c r="A10" s="45" t="s">
        <v>16</v>
      </c>
      <c r="B10" s="46"/>
      <c r="C10" s="46"/>
      <c r="D10" s="46"/>
      <c r="E10" s="46"/>
      <c r="F10" s="46"/>
      <c r="G10" s="46"/>
      <c r="H10" s="46"/>
      <c r="I10" s="46"/>
      <c r="J10" s="46"/>
      <c r="K10" s="46"/>
      <c r="L10" s="46"/>
      <c r="M10" s="46"/>
      <c r="N10" s="46"/>
      <c r="O10" s="46"/>
      <c r="P10" s="46"/>
      <c r="Q10" s="46"/>
      <c r="R10" s="46"/>
      <c r="S10" s="46"/>
      <c r="T10" s="46"/>
      <c r="U10" s="46"/>
      <c r="V10" s="46"/>
      <c r="W10" s="46"/>
      <c r="X10" s="46"/>
      <c r="Y10" s="46"/>
      <c r="Z10" s="46"/>
      <c r="AA10" s="47"/>
    </row>
    <row r="11" spans="1:27" x14ac:dyDescent="0.25">
      <c r="A11" s="42" t="s">
        <v>5</v>
      </c>
      <c r="B11" s="43"/>
      <c r="C11" s="43"/>
      <c r="D11" s="43"/>
      <c r="E11" s="43"/>
      <c r="F11" s="43"/>
      <c r="G11" s="43"/>
      <c r="H11" s="43"/>
      <c r="I11" s="43"/>
      <c r="J11" s="43"/>
      <c r="K11" s="43"/>
      <c r="L11" s="43"/>
      <c r="M11" s="43"/>
      <c r="N11" s="43"/>
      <c r="O11" s="43"/>
      <c r="P11" s="43"/>
      <c r="Q11" s="43"/>
      <c r="R11" s="43"/>
      <c r="S11" s="43"/>
      <c r="T11" s="43"/>
      <c r="U11" s="43"/>
      <c r="V11" s="43"/>
      <c r="W11" s="43"/>
      <c r="X11" s="43"/>
      <c r="Y11" s="43"/>
      <c r="Z11" s="43"/>
      <c r="AA11" s="44"/>
    </row>
    <row r="12" spans="1:27" x14ac:dyDescent="0.25">
      <c r="A12" s="42" t="s">
        <v>6</v>
      </c>
      <c r="B12" s="43"/>
      <c r="C12" s="43"/>
      <c r="D12" s="43"/>
      <c r="E12" s="43"/>
      <c r="F12" s="43"/>
      <c r="G12" s="43"/>
      <c r="H12" s="43"/>
      <c r="I12" s="43"/>
      <c r="J12" s="43"/>
      <c r="K12" s="43"/>
      <c r="L12" s="43"/>
      <c r="M12" s="43"/>
      <c r="N12" s="43"/>
      <c r="O12" s="43"/>
      <c r="P12" s="43"/>
      <c r="Q12" s="43"/>
      <c r="R12" s="43"/>
      <c r="S12" s="43"/>
      <c r="T12" s="43"/>
      <c r="U12" s="43"/>
      <c r="V12" s="43"/>
      <c r="W12" s="43"/>
      <c r="X12" s="43"/>
      <c r="Y12" s="43"/>
      <c r="Z12" s="43"/>
      <c r="AA12" s="44"/>
    </row>
    <row r="13" spans="1:27" x14ac:dyDescent="0.25">
      <c r="A13" s="42" t="s">
        <v>7</v>
      </c>
      <c r="B13" s="43"/>
      <c r="C13" s="43"/>
      <c r="D13" s="43"/>
      <c r="E13" s="43"/>
      <c r="F13" s="43"/>
      <c r="G13" s="43"/>
      <c r="H13" s="43"/>
      <c r="I13" s="43"/>
      <c r="J13" s="43"/>
      <c r="K13" s="43"/>
      <c r="L13" s="43"/>
      <c r="M13" s="43"/>
      <c r="N13" s="43"/>
      <c r="O13" s="43"/>
      <c r="P13" s="43"/>
      <c r="Q13" s="43"/>
      <c r="R13" s="43"/>
      <c r="S13" s="43"/>
      <c r="T13" s="43"/>
      <c r="U13" s="43"/>
      <c r="V13" s="43"/>
      <c r="W13" s="43"/>
      <c r="X13" s="43"/>
      <c r="Y13" s="43"/>
      <c r="Z13" s="43"/>
      <c r="AA13" s="44"/>
    </row>
    <row r="14" spans="1:27" x14ac:dyDescent="0.25">
      <c r="A14" s="42" t="s">
        <v>8</v>
      </c>
      <c r="B14" s="43"/>
      <c r="C14" s="43"/>
      <c r="D14" s="43"/>
      <c r="E14" s="43"/>
      <c r="F14" s="43"/>
      <c r="G14" s="43"/>
      <c r="H14" s="43"/>
      <c r="I14" s="43"/>
      <c r="J14" s="43"/>
      <c r="K14" s="43"/>
      <c r="L14" s="43"/>
      <c r="M14" s="43"/>
      <c r="N14" s="43"/>
      <c r="O14" s="43"/>
      <c r="P14" s="43"/>
      <c r="Q14" s="43"/>
      <c r="R14" s="43"/>
      <c r="S14" s="43"/>
      <c r="T14" s="43"/>
      <c r="U14" s="43"/>
      <c r="V14" s="43"/>
      <c r="W14" s="43"/>
      <c r="X14" s="43"/>
      <c r="Y14" s="43"/>
      <c r="Z14" s="43"/>
      <c r="AA14" s="44"/>
    </row>
    <row r="15" spans="1:27" x14ac:dyDescent="0.25">
      <c r="A15" s="32"/>
      <c r="B15" s="33"/>
      <c r="C15" s="33"/>
      <c r="D15" s="33"/>
      <c r="E15" s="33"/>
      <c r="F15" s="33"/>
      <c r="G15" s="33"/>
      <c r="H15" s="33"/>
      <c r="I15" s="33"/>
      <c r="J15" s="33"/>
      <c r="K15" s="33"/>
      <c r="L15" s="33"/>
      <c r="M15" s="33"/>
      <c r="N15" s="33"/>
      <c r="O15" s="33"/>
      <c r="P15" s="33"/>
      <c r="Q15" s="33"/>
      <c r="R15" s="33"/>
      <c r="S15" s="33"/>
      <c r="T15" s="33"/>
      <c r="U15" s="33"/>
      <c r="V15" s="33"/>
      <c r="W15" s="33"/>
      <c r="X15" s="33"/>
      <c r="Y15" s="33"/>
      <c r="Z15" s="33"/>
      <c r="AA15" s="34"/>
    </row>
    <row r="16" spans="1:27" ht="18.75" x14ac:dyDescent="0.25">
      <c r="A16" s="20" t="s">
        <v>9</v>
      </c>
      <c r="B16" s="21"/>
      <c r="C16" s="21"/>
      <c r="D16" s="21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21"/>
      <c r="AA16" s="22"/>
    </row>
    <row r="17" spans="1:27" x14ac:dyDescent="0.25">
      <c r="A17" s="32"/>
      <c r="B17" s="33"/>
      <c r="C17" s="33"/>
      <c r="D17" s="33"/>
      <c r="E17" s="33"/>
      <c r="F17" s="33"/>
      <c r="G17" s="33"/>
      <c r="H17" s="33"/>
      <c r="I17" s="33"/>
      <c r="J17" s="33"/>
      <c r="K17" s="33"/>
      <c r="L17" s="33"/>
      <c r="M17" s="33"/>
      <c r="N17" s="33"/>
      <c r="O17" s="33"/>
      <c r="P17" s="33"/>
      <c r="Q17" s="33"/>
      <c r="R17" s="33"/>
      <c r="S17" s="33"/>
      <c r="T17" s="33"/>
      <c r="U17" s="33"/>
      <c r="V17" s="33"/>
      <c r="W17" s="33"/>
      <c r="X17" s="33"/>
      <c r="Y17" s="33"/>
      <c r="Z17" s="33"/>
      <c r="AA17" s="34"/>
    </row>
    <row r="18" spans="1:27" ht="15" customHeight="1" x14ac:dyDescent="0.25">
      <c r="A18" s="26" t="s">
        <v>10</v>
      </c>
      <c r="B18" s="27"/>
      <c r="C18" s="27"/>
      <c r="D18" s="27"/>
      <c r="E18" s="27"/>
      <c r="F18" s="27"/>
      <c r="G18" s="27"/>
      <c r="H18" s="27"/>
      <c r="I18" s="27"/>
      <c r="J18" s="27"/>
      <c r="K18" s="27"/>
      <c r="L18" s="27"/>
      <c r="M18" s="27"/>
      <c r="N18" s="27"/>
      <c r="O18" s="27"/>
      <c r="P18" s="27"/>
      <c r="Q18" s="27"/>
      <c r="R18" s="27"/>
      <c r="S18" s="27"/>
      <c r="T18" s="27"/>
      <c r="U18" s="27"/>
      <c r="V18" s="27"/>
      <c r="W18" s="27"/>
      <c r="X18" s="27"/>
      <c r="Y18" s="27"/>
      <c r="Z18" s="27"/>
      <c r="AA18" s="28"/>
    </row>
    <row r="19" spans="1:27" x14ac:dyDescent="0.25">
      <c r="A19" s="26"/>
      <c r="B19" s="27"/>
      <c r="C19" s="27"/>
      <c r="D19" s="27"/>
      <c r="E19" s="27"/>
      <c r="F19" s="27"/>
      <c r="G19" s="27"/>
      <c r="H19" s="27"/>
      <c r="I19" s="27"/>
      <c r="J19" s="27"/>
      <c r="K19" s="27"/>
      <c r="L19" s="27"/>
      <c r="M19" s="27"/>
      <c r="N19" s="27"/>
      <c r="O19" s="27"/>
      <c r="P19" s="27"/>
      <c r="Q19" s="27"/>
      <c r="R19" s="27"/>
      <c r="S19" s="27"/>
      <c r="T19" s="27"/>
      <c r="U19" s="27"/>
      <c r="V19" s="27"/>
      <c r="W19" s="27"/>
      <c r="X19" s="27"/>
      <c r="Y19" s="27"/>
      <c r="Z19" s="27"/>
      <c r="AA19" s="28"/>
    </row>
    <row r="20" spans="1:27" x14ac:dyDescent="0.25">
      <c r="A20" s="26"/>
      <c r="B20" s="27"/>
      <c r="C20" s="27"/>
      <c r="D20" s="27"/>
      <c r="E20" s="27"/>
      <c r="F20" s="27"/>
      <c r="G20" s="27"/>
      <c r="H20" s="27"/>
      <c r="I20" s="27"/>
      <c r="J20" s="27"/>
      <c r="K20" s="27"/>
      <c r="L20" s="27"/>
      <c r="M20" s="27"/>
      <c r="N20" s="27"/>
      <c r="O20" s="27"/>
      <c r="P20" s="27"/>
      <c r="Q20" s="27"/>
      <c r="R20" s="27"/>
      <c r="S20" s="27"/>
      <c r="T20" s="27"/>
      <c r="U20" s="27"/>
      <c r="V20" s="27"/>
      <c r="W20" s="27"/>
      <c r="X20" s="27"/>
      <c r="Y20" s="27"/>
      <c r="Z20" s="27"/>
      <c r="AA20" s="28"/>
    </row>
    <row r="21" spans="1:27" x14ac:dyDescent="0.25">
      <c r="A21" s="32"/>
      <c r="B21" s="33"/>
      <c r="C21" s="33"/>
      <c r="D21" s="33"/>
      <c r="E21" s="33"/>
      <c r="F21" s="33"/>
      <c r="G21" s="33"/>
      <c r="H21" s="33"/>
      <c r="I21" s="33"/>
      <c r="J21" s="33"/>
      <c r="K21" s="33"/>
      <c r="L21" s="33"/>
      <c r="M21" s="33"/>
      <c r="N21" s="33"/>
      <c r="O21" s="33"/>
      <c r="P21" s="33"/>
      <c r="Q21" s="33"/>
      <c r="R21" s="33"/>
      <c r="S21" s="33"/>
      <c r="T21" s="33"/>
      <c r="U21" s="33"/>
      <c r="V21" s="33"/>
      <c r="W21" s="33"/>
      <c r="X21" s="33"/>
      <c r="Y21" s="33"/>
      <c r="Z21" s="33"/>
      <c r="AA21" s="34"/>
    </row>
    <row r="22" spans="1:27" ht="18.75" x14ac:dyDescent="0.25">
      <c r="A22" s="20" t="s">
        <v>11</v>
      </c>
      <c r="B22" s="21"/>
      <c r="C22" s="21"/>
      <c r="D22" s="21"/>
      <c r="E22" s="21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21"/>
      <c r="AA22" s="22"/>
    </row>
    <row r="23" spans="1:27" x14ac:dyDescent="0.25">
      <c r="A23" s="32"/>
      <c r="B23" s="33"/>
      <c r="C23" s="33"/>
      <c r="D23" s="33"/>
      <c r="E23" s="33"/>
      <c r="F23" s="33"/>
      <c r="G23" s="33"/>
      <c r="H23" s="33"/>
      <c r="I23" s="33"/>
      <c r="J23" s="33"/>
      <c r="K23" s="33"/>
      <c r="L23" s="33"/>
      <c r="M23" s="33"/>
      <c r="N23" s="33"/>
      <c r="O23" s="33"/>
      <c r="P23" s="33"/>
      <c r="Q23" s="33"/>
      <c r="R23" s="33"/>
      <c r="S23" s="33"/>
      <c r="T23" s="33"/>
      <c r="U23" s="33"/>
      <c r="V23" s="33"/>
      <c r="W23" s="33"/>
      <c r="X23" s="33"/>
      <c r="Y23" s="33"/>
      <c r="Z23" s="33"/>
      <c r="AA23" s="34"/>
    </row>
    <row r="24" spans="1:27" x14ac:dyDescent="0.25">
      <c r="A24" s="26" t="s">
        <v>12</v>
      </c>
      <c r="B24" s="29"/>
      <c r="C24" s="29"/>
      <c r="D24" s="29"/>
      <c r="E24" s="29"/>
      <c r="F24" s="29"/>
      <c r="G24" s="29"/>
      <c r="H24" s="29"/>
      <c r="I24" s="29"/>
      <c r="J24" s="29"/>
      <c r="K24" s="29"/>
      <c r="L24" s="29"/>
      <c r="M24" s="29"/>
      <c r="N24" s="29"/>
      <c r="O24" s="29"/>
      <c r="P24" s="29"/>
      <c r="Q24" s="29"/>
      <c r="R24" s="29"/>
      <c r="S24" s="29"/>
      <c r="T24" s="29"/>
      <c r="U24" s="29"/>
      <c r="V24" s="29"/>
      <c r="W24" s="29"/>
      <c r="X24" s="29"/>
      <c r="Y24" s="29"/>
      <c r="Z24" s="29"/>
      <c r="AA24" s="30"/>
    </row>
    <row r="25" spans="1:27" x14ac:dyDescent="0.25">
      <c r="A25" s="31"/>
      <c r="B25" s="29"/>
      <c r="C25" s="29"/>
      <c r="D25" s="29"/>
      <c r="E25" s="29"/>
      <c r="F25" s="29"/>
      <c r="G25" s="29"/>
      <c r="H25" s="29"/>
      <c r="I25" s="29"/>
      <c r="J25" s="29"/>
      <c r="K25" s="29"/>
      <c r="L25" s="29"/>
      <c r="M25" s="29"/>
      <c r="N25" s="29"/>
      <c r="O25" s="29"/>
      <c r="P25" s="29"/>
      <c r="Q25" s="29"/>
      <c r="R25" s="29"/>
      <c r="S25" s="29"/>
      <c r="T25" s="29"/>
      <c r="U25" s="29"/>
      <c r="V25" s="29"/>
      <c r="W25" s="29"/>
      <c r="X25" s="29"/>
      <c r="Y25" s="29"/>
      <c r="Z25" s="29"/>
      <c r="AA25" s="30"/>
    </row>
    <row r="26" spans="1:27" x14ac:dyDescent="0.25">
      <c r="A26" s="31"/>
      <c r="B26" s="29"/>
      <c r="C26" s="29"/>
      <c r="D26" s="29"/>
      <c r="E26" s="29"/>
      <c r="F26" s="29"/>
      <c r="G26" s="29"/>
      <c r="H26" s="29"/>
      <c r="I26" s="29"/>
      <c r="J26" s="29"/>
      <c r="K26" s="29"/>
      <c r="L26" s="29"/>
      <c r="M26" s="29"/>
      <c r="N26" s="29"/>
      <c r="O26" s="29"/>
      <c r="P26" s="29"/>
      <c r="Q26" s="29"/>
      <c r="R26" s="29"/>
      <c r="S26" s="29"/>
      <c r="T26" s="29"/>
      <c r="U26" s="29"/>
      <c r="V26" s="29"/>
      <c r="W26" s="29"/>
      <c r="X26" s="29"/>
      <c r="Y26" s="29"/>
      <c r="Z26" s="29"/>
      <c r="AA26" s="30"/>
    </row>
    <row r="27" spans="1:27" x14ac:dyDescent="0.25">
      <c r="A27" s="31"/>
      <c r="B27" s="29"/>
      <c r="C27" s="29"/>
      <c r="D27" s="29"/>
      <c r="E27" s="29"/>
      <c r="F27" s="29"/>
      <c r="G27" s="29"/>
      <c r="H27" s="29"/>
      <c r="I27" s="29"/>
      <c r="J27" s="29"/>
      <c r="K27" s="29"/>
      <c r="L27" s="29"/>
      <c r="M27" s="29"/>
      <c r="N27" s="29"/>
      <c r="O27" s="29"/>
      <c r="P27" s="29"/>
      <c r="Q27" s="29"/>
      <c r="R27" s="29"/>
      <c r="S27" s="29"/>
      <c r="T27" s="29"/>
      <c r="U27" s="29"/>
      <c r="V27" s="29"/>
      <c r="W27" s="29"/>
      <c r="X27" s="29"/>
      <c r="Y27" s="29"/>
      <c r="Z27" s="29"/>
      <c r="AA27" s="30"/>
    </row>
    <row r="28" spans="1:27" x14ac:dyDescent="0.25">
      <c r="A28" s="32"/>
      <c r="B28" s="33"/>
      <c r="C28" s="33"/>
      <c r="D28" s="33"/>
      <c r="E28" s="33"/>
      <c r="F28" s="33"/>
      <c r="G28" s="33"/>
      <c r="H28" s="33"/>
      <c r="I28" s="33"/>
      <c r="J28" s="33"/>
      <c r="K28" s="33"/>
      <c r="L28" s="33"/>
      <c r="M28" s="33"/>
      <c r="N28" s="33"/>
      <c r="O28" s="33"/>
      <c r="P28" s="33"/>
      <c r="Q28" s="33"/>
      <c r="R28" s="33"/>
      <c r="S28" s="33"/>
      <c r="T28" s="33"/>
      <c r="U28" s="33"/>
      <c r="V28" s="33"/>
      <c r="W28" s="33"/>
      <c r="X28" s="33"/>
      <c r="Y28" s="33"/>
      <c r="Z28" s="33"/>
      <c r="AA28" s="34"/>
    </row>
    <row r="29" spans="1:27" ht="18.75" x14ac:dyDescent="0.25">
      <c r="A29" s="20" t="s">
        <v>17</v>
      </c>
      <c r="B29" s="21"/>
      <c r="C29" s="21"/>
      <c r="D29" s="21"/>
      <c r="E29" s="21"/>
      <c r="F29" s="21"/>
      <c r="G29" s="21"/>
      <c r="H29" s="21"/>
      <c r="I29" s="21"/>
      <c r="J29" s="21"/>
      <c r="K29" s="21"/>
      <c r="L29" s="21"/>
      <c r="M29" s="21"/>
      <c r="N29" s="21"/>
      <c r="O29" s="21"/>
      <c r="P29" s="21"/>
      <c r="Q29" s="21"/>
      <c r="R29" s="21"/>
      <c r="S29" s="21"/>
      <c r="T29" s="21"/>
      <c r="U29" s="21"/>
      <c r="V29" s="21"/>
      <c r="W29" s="21"/>
      <c r="X29" s="21"/>
      <c r="Y29" s="21"/>
      <c r="Z29" s="21"/>
      <c r="AA29" s="22"/>
    </row>
    <row r="30" spans="1:27" x14ac:dyDescent="0.25">
      <c r="A30" s="32"/>
      <c r="B30" s="33"/>
      <c r="C30" s="33"/>
      <c r="D30" s="33"/>
      <c r="E30" s="33"/>
      <c r="F30" s="33"/>
      <c r="G30" s="33"/>
      <c r="H30" s="33"/>
      <c r="I30" s="33"/>
      <c r="J30" s="33"/>
      <c r="K30" s="33"/>
      <c r="L30" s="33"/>
      <c r="M30" s="33"/>
      <c r="N30" s="33"/>
      <c r="O30" s="33"/>
      <c r="P30" s="33"/>
      <c r="Q30" s="33"/>
      <c r="R30" s="33"/>
      <c r="S30" s="33"/>
      <c r="T30" s="33"/>
      <c r="U30" s="33"/>
      <c r="V30" s="33"/>
      <c r="W30" s="33"/>
      <c r="X30" s="33"/>
      <c r="Y30" s="33"/>
      <c r="Z30" s="33"/>
      <c r="AA30" s="34"/>
    </row>
    <row r="31" spans="1:27" ht="15" customHeight="1" x14ac:dyDescent="0.25">
      <c r="A31" s="35" t="s">
        <v>18</v>
      </c>
      <c r="B31" s="36"/>
      <c r="C31" s="36"/>
      <c r="D31" s="36"/>
      <c r="E31" s="36"/>
      <c r="F31" s="36"/>
      <c r="G31" s="36"/>
      <c r="H31" s="36"/>
      <c r="I31" s="36"/>
      <c r="J31" s="36"/>
      <c r="K31" s="36"/>
      <c r="L31" s="36"/>
      <c r="M31" s="36"/>
      <c r="N31" s="36"/>
      <c r="O31" s="36"/>
      <c r="P31" s="36"/>
      <c r="Q31" s="36"/>
      <c r="R31" s="36"/>
      <c r="S31" s="36"/>
      <c r="T31" s="36"/>
      <c r="U31" s="36"/>
      <c r="V31" s="36"/>
      <c r="W31" s="36"/>
      <c r="X31" s="36"/>
      <c r="Y31" s="36"/>
      <c r="Z31" s="36"/>
      <c r="AA31" s="24"/>
    </row>
    <row r="32" spans="1:27" x14ac:dyDescent="0.25">
      <c r="A32" s="37"/>
      <c r="B32" s="38"/>
      <c r="C32" s="38"/>
      <c r="D32" s="38"/>
      <c r="E32" s="38"/>
      <c r="F32" s="38"/>
      <c r="G32" s="38"/>
      <c r="H32" s="38"/>
      <c r="I32" s="38"/>
      <c r="J32" s="38"/>
      <c r="K32" s="38"/>
      <c r="L32" s="38"/>
      <c r="M32" s="38"/>
      <c r="N32" s="38"/>
      <c r="O32" s="38"/>
      <c r="P32" s="38"/>
      <c r="Q32" s="38"/>
      <c r="R32" s="38"/>
      <c r="S32" s="38"/>
      <c r="T32" s="38"/>
      <c r="U32" s="38"/>
      <c r="V32" s="38"/>
      <c r="W32" s="38"/>
      <c r="X32" s="38"/>
      <c r="Y32" s="38"/>
      <c r="Z32" s="38"/>
      <c r="AA32" s="39"/>
    </row>
    <row r="33" spans="1:27" x14ac:dyDescent="0.25">
      <c r="A33" s="26" t="s">
        <v>19</v>
      </c>
      <c r="B33" s="29"/>
      <c r="C33" s="29"/>
      <c r="D33" s="29"/>
      <c r="E33" s="29"/>
      <c r="F33" s="29"/>
      <c r="G33" s="29"/>
      <c r="H33" s="29"/>
      <c r="I33" s="29"/>
      <c r="J33" s="29"/>
      <c r="K33" s="29"/>
      <c r="L33" s="29"/>
      <c r="M33" s="29"/>
      <c r="N33" s="29"/>
      <c r="O33" s="29"/>
      <c r="P33" s="29"/>
      <c r="Q33" s="29"/>
      <c r="R33" s="29"/>
      <c r="S33" s="29"/>
      <c r="T33" s="29"/>
      <c r="U33" s="29"/>
      <c r="V33" s="29"/>
      <c r="W33" s="29"/>
      <c r="X33" s="29"/>
      <c r="Y33" s="29"/>
      <c r="Z33" s="29"/>
      <c r="AA33" s="30"/>
    </row>
    <row r="34" spans="1:27" x14ac:dyDescent="0.25">
      <c r="A34" s="31"/>
      <c r="B34" s="29"/>
      <c r="C34" s="29"/>
      <c r="D34" s="29"/>
      <c r="E34" s="29"/>
      <c r="F34" s="29"/>
      <c r="G34" s="29"/>
      <c r="H34" s="29"/>
      <c r="I34" s="29"/>
      <c r="J34" s="29"/>
      <c r="K34" s="29"/>
      <c r="L34" s="29"/>
      <c r="M34" s="29"/>
      <c r="N34" s="29"/>
      <c r="O34" s="29"/>
      <c r="P34" s="29"/>
      <c r="Q34" s="29"/>
      <c r="R34" s="29"/>
      <c r="S34" s="29"/>
      <c r="T34" s="29"/>
      <c r="U34" s="29"/>
      <c r="V34" s="29"/>
      <c r="W34" s="29"/>
      <c r="X34" s="29"/>
      <c r="Y34" s="29"/>
      <c r="Z34" s="29"/>
      <c r="AA34" s="30"/>
    </row>
    <row r="35" spans="1:27" x14ac:dyDescent="0.25">
      <c r="A35" s="31"/>
      <c r="B35" s="29"/>
      <c r="C35" s="29"/>
      <c r="D35" s="29"/>
      <c r="E35" s="29"/>
      <c r="F35" s="29"/>
      <c r="G35" s="29"/>
      <c r="H35" s="29"/>
      <c r="I35" s="29"/>
      <c r="J35" s="29"/>
      <c r="K35" s="29"/>
      <c r="L35" s="29"/>
      <c r="M35" s="29"/>
      <c r="N35" s="29"/>
      <c r="O35" s="29"/>
      <c r="P35" s="29"/>
      <c r="Q35" s="29"/>
      <c r="R35" s="29"/>
      <c r="S35" s="29"/>
      <c r="T35" s="29"/>
      <c r="U35" s="29"/>
      <c r="V35" s="29"/>
      <c r="W35" s="29"/>
      <c r="X35" s="29"/>
      <c r="Y35" s="29"/>
      <c r="Z35" s="29"/>
      <c r="AA35" s="30"/>
    </row>
    <row r="36" spans="1:27" x14ac:dyDescent="0.25">
      <c r="A36" s="31"/>
      <c r="B36" s="29"/>
      <c r="C36" s="29"/>
      <c r="D36" s="29"/>
      <c r="E36" s="29"/>
      <c r="F36" s="29"/>
      <c r="G36" s="29"/>
      <c r="H36" s="29"/>
      <c r="I36" s="29"/>
      <c r="J36" s="29"/>
      <c r="K36" s="29"/>
      <c r="L36" s="29"/>
      <c r="M36" s="29"/>
      <c r="N36" s="29"/>
      <c r="O36" s="29"/>
      <c r="P36" s="29"/>
      <c r="Q36" s="29"/>
      <c r="R36" s="29"/>
      <c r="S36" s="29"/>
      <c r="T36" s="29"/>
      <c r="U36" s="29"/>
      <c r="V36" s="29"/>
      <c r="W36" s="29"/>
      <c r="X36" s="29"/>
      <c r="Y36" s="29"/>
      <c r="Z36" s="29"/>
      <c r="AA36" s="30"/>
    </row>
    <row r="37" spans="1:27" x14ac:dyDescent="0.25">
      <c r="A37" s="31"/>
      <c r="B37" s="29"/>
      <c r="C37" s="29"/>
      <c r="D37" s="29"/>
      <c r="E37" s="29"/>
      <c r="F37" s="29"/>
      <c r="G37" s="29"/>
      <c r="H37" s="29"/>
      <c r="I37" s="29"/>
      <c r="J37" s="29"/>
      <c r="K37" s="29"/>
      <c r="L37" s="29"/>
      <c r="M37" s="29"/>
      <c r="N37" s="29"/>
      <c r="O37" s="29"/>
      <c r="P37" s="29"/>
      <c r="Q37" s="29"/>
      <c r="R37" s="29"/>
      <c r="S37" s="29"/>
      <c r="T37" s="29"/>
      <c r="U37" s="29"/>
      <c r="V37" s="29"/>
      <c r="W37" s="29"/>
      <c r="X37" s="29"/>
      <c r="Y37" s="29"/>
      <c r="Z37" s="29"/>
      <c r="AA37" s="30"/>
    </row>
    <row r="38" spans="1:27" x14ac:dyDescent="0.25">
      <c r="A38" s="32"/>
      <c r="B38" s="33"/>
      <c r="C38" s="33"/>
      <c r="D38" s="33"/>
      <c r="E38" s="33"/>
      <c r="F38" s="33"/>
      <c r="G38" s="33"/>
      <c r="H38" s="33"/>
      <c r="I38" s="33"/>
      <c r="J38" s="33"/>
      <c r="K38" s="33"/>
      <c r="L38" s="33"/>
      <c r="M38" s="33"/>
      <c r="N38" s="33"/>
      <c r="O38" s="33"/>
      <c r="P38" s="33"/>
      <c r="Q38" s="33"/>
      <c r="R38" s="33"/>
      <c r="S38" s="33"/>
      <c r="T38" s="33"/>
      <c r="U38" s="33"/>
      <c r="V38" s="33"/>
      <c r="W38" s="33"/>
      <c r="X38" s="33"/>
      <c r="Y38" s="33"/>
      <c r="Z38" s="33"/>
      <c r="AA38" s="34"/>
    </row>
    <row r="39" spans="1:27" ht="18.75" x14ac:dyDescent="0.25">
      <c r="A39" s="20" t="s">
        <v>20</v>
      </c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2"/>
    </row>
    <row r="40" spans="1:27" x14ac:dyDescent="0.25">
      <c r="A40" s="32"/>
      <c r="B40" s="33"/>
      <c r="C40" s="33"/>
      <c r="D40" s="33"/>
      <c r="E40" s="33"/>
      <c r="F40" s="33"/>
      <c r="G40" s="33"/>
      <c r="H40" s="33"/>
      <c r="I40" s="33"/>
      <c r="J40" s="33"/>
      <c r="K40" s="33"/>
      <c r="L40" s="33"/>
      <c r="M40" s="33"/>
      <c r="N40" s="33"/>
      <c r="O40" s="33"/>
      <c r="P40" s="33"/>
      <c r="Q40" s="33"/>
      <c r="R40" s="33"/>
      <c r="S40" s="33"/>
      <c r="T40" s="33"/>
      <c r="U40" s="33"/>
      <c r="V40" s="33"/>
      <c r="W40" s="33"/>
      <c r="X40" s="33"/>
      <c r="Y40" s="33"/>
      <c r="Z40" s="33"/>
      <c r="AA40" s="34"/>
    </row>
    <row r="41" spans="1:27" x14ac:dyDescent="0.25">
      <c r="A41" s="26" t="s">
        <v>21</v>
      </c>
      <c r="B41" s="29"/>
      <c r="C41" s="29"/>
      <c r="D41" s="29"/>
      <c r="E41" s="29"/>
      <c r="F41" s="29"/>
      <c r="G41" s="29"/>
      <c r="H41" s="29"/>
      <c r="I41" s="29"/>
      <c r="J41" s="29"/>
      <c r="K41" s="29"/>
      <c r="L41" s="29"/>
      <c r="M41" s="29"/>
      <c r="N41" s="29"/>
      <c r="O41" s="29"/>
      <c r="P41" s="29"/>
      <c r="Q41" s="29"/>
      <c r="R41" s="29"/>
      <c r="S41" s="29"/>
      <c r="T41" s="29"/>
      <c r="U41" s="29"/>
      <c r="V41" s="29"/>
      <c r="W41" s="29"/>
      <c r="X41" s="29"/>
      <c r="Y41" s="29"/>
      <c r="Z41" s="29"/>
      <c r="AA41" s="30"/>
    </row>
    <row r="42" spans="1:27" x14ac:dyDescent="0.25">
      <c r="A42" s="31"/>
      <c r="B42" s="29"/>
      <c r="C42" s="29"/>
      <c r="D42" s="29"/>
      <c r="E42" s="29"/>
      <c r="F42" s="29"/>
      <c r="G42" s="29"/>
      <c r="H42" s="29"/>
      <c r="I42" s="29"/>
      <c r="J42" s="29"/>
      <c r="K42" s="29"/>
      <c r="L42" s="29"/>
      <c r="M42" s="29"/>
      <c r="N42" s="29"/>
      <c r="O42" s="29"/>
      <c r="P42" s="29"/>
      <c r="Q42" s="29"/>
      <c r="R42" s="29"/>
      <c r="S42" s="29"/>
      <c r="T42" s="29"/>
      <c r="U42" s="29"/>
      <c r="V42" s="29"/>
      <c r="W42" s="29"/>
      <c r="X42" s="29"/>
      <c r="Y42" s="29"/>
      <c r="Z42" s="29"/>
      <c r="AA42" s="30"/>
    </row>
    <row r="43" spans="1:27" x14ac:dyDescent="0.25">
      <c r="A43" s="32"/>
      <c r="B43" s="33"/>
      <c r="C43" s="33"/>
      <c r="D43" s="33"/>
      <c r="E43" s="33"/>
      <c r="F43" s="33"/>
      <c r="G43" s="33"/>
      <c r="H43" s="33"/>
      <c r="I43" s="33"/>
      <c r="J43" s="33"/>
      <c r="K43" s="33"/>
      <c r="L43" s="33"/>
      <c r="M43" s="33"/>
      <c r="N43" s="33"/>
      <c r="O43" s="33"/>
      <c r="P43" s="33"/>
      <c r="Q43" s="33"/>
      <c r="R43" s="33"/>
      <c r="S43" s="33"/>
      <c r="T43" s="33"/>
      <c r="U43" s="33"/>
      <c r="V43" s="33"/>
      <c r="W43" s="33"/>
      <c r="X43" s="33"/>
      <c r="Y43" s="33"/>
      <c r="Z43" s="33"/>
      <c r="AA43" s="34"/>
    </row>
    <row r="44" spans="1:27" ht="18.75" x14ac:dyDescent="0.25">
      <c r="A44" s="20" t="s">
        <v>22</v>
      </c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2"/>
    </row>
    <row r="45" spans="1:27" x14ac:dyDescent="0.25">
      <c r="A45" s="32"/>
      <c r="B45" s="33"/>
      <c r="C45" s="33"/>
      <c r="D45" s="33"/>
      <c r="E45" s="33"/>
      <c r="F45" s="33"/>
      <c r="G45" s="33"/>
      <c r="H45" s="33"/>
      <c r="I45" s="33"/>
      <c r="J45" s="33"/>
      <c r="K45" s="33"/>
      <c r="L45" s="33"/>
      <c r="M45" s="33"/>
      <c r="N45" s="33"/>
      <c r="O45" s="33"/>
      <c r="P45" s="33"/>
      <c r="Q45" s="33"/>
      <c r="R45" s="33"/>
      <c r="S45" s="33"/>
      <c r="T45" s="33"/>
      <c r="U45" s="33"/>
      <c r="V45" s="33"/>
      <c r="W45" s="33"/>
      <c r="X45" s="33"/>
      <c r="Y45" s="33"/>
      <c r="Z45" s="33"/>
      <c r="AA45" s="34"/>
    </row>
    <row r="46" spans="1:27" x14ac:dyDescent="0.25">
      <c r="A46" s="41" t="s">
        <v>23</v>
      </c>
      <c r="B46" s="38"/>
      <c r="C46" s="38"/>
      <c r="D46" s="38"/>
      <c r="E46" s="38"/>
      <c r="F46" s="38"/>
      <c r="G46" s="38"/>
      <c r="H46" s="38"/>
      <c r="I46" s="38"/>
      <c r="J46" s="38"/>
      <c r="K46" s="38"/>
      <c r="L46" s="38"/>
      <c r="M46" s="38"/>
      <c r="N46" s="38"/>
      <c r="O46" s="38"/>
      <c r="P46" s="38"/>
      <c r="Q46" s="38"/>
      <c r="R46" s="38"/>
      <c r="S46" s="38"/>
      <c r="T46" s="38"/>
      <c r="U46" s="38"/>
      <c r="V46" s="38"/>
      <c r="W46" s="38"/>
      <c r="X46" s="38"/>
      <c r="Y46" s="38"/>
      <c r="Z46" s="38"/>
      <c r="AA46" s="39"/>
    </row>
    <row r="47" spans="1:27" x14ac:dyDescent="0.25">
      <c r="A47" s="37"/>
      <c r="B47" s="38"/>
      <c r="C47" s="38"/>
      <c r="D47" s="38"/>
      <c r="E47" s="38"/>
      <c r="F47" s="38"/>
      <c r="G47" s="38"/>
      <c r="H47" s="38"/>
      <c r="I47" s="38"/>
      <c r="J47" s="38"/>
      <c r="K47" s="38"/>
      <c r="L47" s="38"/>
      <c r="M47" s="38"/>
      <c r="N47" s="38"/>
      <c r="O47" s="38"/>
      <c r="P47" s="38"/>
      <c r="Q47" s="38"/>
      <c r="R47" s="38"/>
      <c r="S47" s="38"/>
      <c r="T47" s="38"/>
      <c r="U47" s="38"/>
      <c r="V47" s="38"/>
      <c r="W47" s="38"/>
      <c r="X47" s="38"/>
      <c r="Y47" s="38"/>
      <c r="Z47" s="38"/>
      <c r="AA47" s="39"/>
    </row>
    <row r="48" spans="1:27" ht="15.75" customHeight="1" x14ac:dyDescent="0.25">
      <c r="A48" s="37"/>
      <c r="B48" s="38"/>
      <c r="C48" s="38"/>
      <c r="D48" s="38"/>
      <c r="E48" s="38"/>
      <c r="F48" s="38"/>
      <c r="G48" s="38"/>
      <c r="H48" s="38"/>
      <c r="I48" s="38"/>
      <c r="J48" s="38"/>
      <c r="K48" s="38"/>
      <c r="L48" s="38"/>
      <c r="M48" s="38"/>
      <c r="N48" s="38"/>
      <c r="O48" s="38"/>
      <c r="P48" s="38"/>
      <c r="Q48" s="38"/>
      <c r="R48" s="38"/>
      <c r="S48" s="38"/>
      <c r="T48" s="38"/>
      <c r="U48" s="38"/>
      <c r="V48" s="38"/>
      <c r="W48" s="38"/>
      <c r="X48" s="38"/>
      <c r="Y48" s="38"/>
      <c r="Z48" s="38"/>
      <c r="AA48" s="39"/>
    </row>
    <row r="49" spans="1:28" ht="15" customHeight="1" x14ac:dyDescent="0.25">
      <c r="A49" s="25"/>
      <c r="B49" s="25"/>
      <c r="C49" s="25"/>
      <c r="D49" s="25"/>
      <c r="E49" s="25"/>
      <c r="F49" s="25"/>
      <c r="G49" s="25"/>
      <c r="H49" s="25"/>
      <c r="I49" s="25"/>
      <c r="J49" s="25"/>
      <c r="K49" s="25"/>
      <c r="L49" s="25"/>
      <c r="M49" s="25"/>
      <c r="N49" s="25"/>
      <c r="O49" s="25"/>
      <c r="P49" s="25"/>
      <c r="Q49" s="25"/>
      <c r="R49" s="25"/>
      <c r="S49" s="25"/>
      <c r="T49" s="25"/>
      <c r="U49" s="25"/>
      <c r="V49" s="25"/>
      <c r="W49" s="25"/>
      <c r="X49" s="25"/>
      <c r="Y49" s="25"/>
      <c r="Z49" s="25"/>
      <c r="AA49" s="25"/>
      <c r="AB49" s="6"/>
    </row>
    <row r="50" spans="1:28" ht="15" customHeight="1" x14ac:dyDescent="0.25">
      <c r="A50" s="23" t="s">
        <v>55</v>
      </c>
      <c r="B50" s="23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  <c r="V50" s="23"/>
      <c r="W50" s="23"/>
      <c r="X50" s="23"/>
      <c r="Y50" s="23"/>
      <c r="Z50" s="23"/>
      <c r="AA50" s="24"/>
    </row>
    <row r="51" spans="1:28" x14ac:dyDescent="0.25">
      <c r="A51" s="23"/>
      <c r="B51" s="23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  <c r="V51" s="23"/>
      <c r="W51" s="23"/>
      <c r="X51" s="23"/>
      <c r="Y51" s="23"/>
      <c r="Z51" s="23"/>
      <c r="AA51" s="24"/>
    </row>
    <row r="52" spans="1:28" ht="15.75" thickBot="1" x14ac:dyDescent="0.3">
      <c r="A52" s="40"/>
      <c r="B52" s="40"/>
      <c r="C52" s="40"/>
      <c r="D52" s="40"/>
      <c r="E52" s="40"/>
      <c r="F52" s="40"/>
      <c r="G52" s="40"/>
      <c r="H52" s="40"/>
      <c r="I52" s="40"/>
      <c r="J52" s="40"/>
      <c r="K52" s="40"/>
      <c r="L52" s="40"/>
      <c r="M52" s="40"/>
      <c r="N52" s="40"/>
      <c r="O52" s="40"/>
      <c r="P52" s="40"/>
      <c r="Q52" s="40"/>
      <c r="R52" s="40"/>
      <c r="S52" s="40"/>
      <c r="T52" s="40"/>
      <c r="U52" s="40"/>
      <c r="V52" s="40"/>
      <c r="W52" s="40"/>
      <c r="X52" s="40"/>
      <c r="Y52" s="40"/>
      <c r="Z52" s="40"/>
      <c r="AA52" s="40"/>
      <c r="AB52" s="6"/>
    </row>
    <row r="53" spans="1:28" x14ac:dyDescent="0.25">
      <c r="A53" s="3"/>
      <c r="B53" s="3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</row>
    <row r="54" spans="1:28" x14ac:dyDescent="0.25">
      <c r="A54" s="3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</row>
    <row r="55" spans="1:28" x14ac:dyDescent="0.25">
      <c r="A55" s="3"/>
      <c r="B55" s="3"/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  <c r="AA55" s="3"/>
    </row>
    <row r="56" spans="1:28" x14ac:dyDescent="0.25">
      <c r="A56" s="3"/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</row>
    <row r="57" spans="1:28" x14ac:dyDescent="0.25">
      <c r="A57" s="3"/>
      <c r="B57" s="3"/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</row>
    <row r="58" spans="1:28" x14ac:dyDescent="0.25">
      <c r="A58" s="3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</row>
    <row r="59" spans="1:28" x14ac:dyDescent="0.25">
      <c r="A59" s="3"/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</row>
    <row r="60" spans="1:28" x14ac:dyDescent="0.25">
      <c r="A60" s="3"/>
      <c r="B60" s="3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</row>
    <row r="61" spans="1:28" x14ac:dyDescent="0.25">
      <c r="A61" s="3"/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</row>
    <row r="62" spans="1:28" x14ac:dyDescent="0.25">
      <c r="A62" s="3"/>
      <c r="B62" s="3"/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</row>
    <row r="63" spans="1:28" x14ac:dyDescent="0.25">
      <c r="A63" s="3"/>
      <c r="B63" s="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</row>
    <row r="64" spans="1:28" x14ac:dyDescent="0.25">
      <c r="A64" s="3"/>
      <c r="B64" s="3"/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</row>
    <row r="65" spans="1:27" x14ac:dyDescent="0.25">
      <c r="A65" s="3"/>
      <c r="B65" s="3"/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</row>
    <row r="66" spans="1:27" x14ac:dyDescent="0.25">
      <c r="AA66" s="2"/>
    </row>
  </sheetData>
  <mergeCells count="39">
    <mergeCell ref="A10:AA10"/>
    <mergeCell ref="A4:AA4"/>
    <mergeCell ref="A2:AA2"/>
    <mergeCell ref="A5:AA5"/>
    <mergeCell ref="A3:AA3"/>
    <mergeCell ref="A7:AA7"/>
    <mergeCell ref="A8:AA8"/>
    <mergeCell ref="A9:AA9"/>
    <mergeCell ref="A28:AA28"/>
    <mergeCell ref="A17:AA17"/>
    <mergeCell ref="A21:AA21"/>
    <mergeCell ref="A22:AA22"/>
    <mergeCell ref="A11:AA11"/>
    <mergeCell ref="A12:AA12"/>
    <mergeCell ref="A13:AA13"/>
    <mergeCell ref="A14:AA14"/>
    <mergeCell ref="A15:AA15"/>
    <mergeCell ref="A16:AA16"/>
    <mergeCell ref="A52:AA52"/>
    <mergeCell ref="A46:AA48"/>
    <mergeCell ref="A43:AA43"/>
    <mergeCell ref="A44:AA44"/>
    <mergeCell ref="A45:AA45"/>
    <mergeCell ref="A1:AA1"/>
    <mergeCell ref="A6:AA6"/>
    <mergeCell ref="A50:AA51"/>
    <mergeCell ref="A49:AA49"/>
    <mergeCell ref="A18:AA20"/>
    <mergeCell ref="A24:AA27"/>
    <mergeCell ref="A33:AA37"/>
    <mergeCell ref="A41:AA42"/>
    <mergeCell ref="A38:AA38"/>
    <mergeCell ref="A39:AA39"/>
    <mergeCell ref="A40:AA40"/>
    <mergeCell ref="A29:AA29"/>
    <mergeCell ref="A30:AA30"/>
    <mergeCell ref="A31:AA31"/>
    <mergeCell ref="A32:AA32"/>
    <mergeCell ref="A23:AA23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43BB99-DCCD-4716-A52A-91650A521D71}">
  <sheetPr codeName="Лист2"/>
  <dimension ref="A1:F18"/>
  <sheetViews>
    <sheetView topLeftCell="A13" workbookViewId="0">
      <selection activeCell="E19" sqref="E19"/>
    </sheetView>
  </sheetViews>
  <sheetFormatPr defaultRowHeight="15" x14ac:dyDescent="0.25"/>
  <cols>
    <col min="1" max="1" width="16.42578125" customWidth="1"/>
    <col min="2" max="2" width="25.7109375" customWidth="1"/>
    <col min="3" max="3" width="37" customWidth="1"/>
    <col min="4" max="4" width="43" customWidth="1"/>
    <col min="5" max="5" width="25.42578125" customWidth="1"/>
    <col min="6" max="6" width="49.42578125" customWidth="1"/>
  </cols>
  <sheetData>
    <row r="1" spans="1:6" s="5" customFormat="1" x14ac:dyDescent="0.25">
      <c r="A1" s="5" t="s">
        <v>24</v>
      </c>
      <c r="B1" s="5" t="s">
        <v>27</v>
      </c>
      <c r="C1" s="5" t="s">
        <v>28</v>
      </c>
      <c r="D1" s="5" t="s">
        <v>25</v>
      </c>
      <c r="E1" s="5" t="s">
        <v>29</v>
      </c>
      <c r="F1" s="5" t="s">
        <v>26</v>
      </c>
    </row>
    <row r="2" spans="1:6" x14ac:dyDescent="0.25">
      <c r="A2" s="4" t="s">
        <v>30</v>
      </c>
      <c r="B2" s="4" t="s">
        <v>31</v>
      </c>
      <c r="C2" s="4" t="s">
        <v>32</v>
      </c>
      <c r="D2" s="4" t="s">
        <v>65</v>
      </c>
      <c r="E2" s="4" t="s">
        <v>33</v>
      </c>
      <c r="F2" s="4" t="s">
        <v>54</v>
      </c>
    </row>
    <row r="3" spans="1:6" ht="60" x14ac:dyDescent="0.25">
      <c r="A3" s="4" t="s">
        <v>61</v>
      </c>
      <c r="B3" s="4" t="s">
        <v>62</v>
      </c>
      <c r="C3" s="4" t="s">
        <v>32</v>
      </c>
      <c r="D3" s="4" t="s">
        <v>67</v>
      </c>
      <c r="E3" s="4" t="s">
        <v>33</v>
      </c>
      <c r="F3" s="4" t="s">
        <v>73</v>
      </c>
    </row>
    <row r="4" spans="1:6" x14ac:dyDescent="0.25">
      <c r="A4" s="4" t="s">
        <v>34</v>
      </c>
      <c r="B4" s="4" t="s">
        <v>36</v>
      </c>
      <c r="C4" s="4" t="s">
        <v>37</v>
      </c>
      <c r="D4" s="4" t="s">
        <v>66</v>
      </c>
      <c r="E4" s="4" t="s">
        <v>38</v>
      </c>
      <c r="F4" s="4" t="s">
        <v>54</v>
      </c>
    </row>
    <row r="5" spans="1:6" ht="60" x14ac:dyDescent="0.25">
      <c r="A5" s="4" t="s">
        <v>63</v>
      </c>
      <c r="B5" s="4" t="s">
        <v>64</v>
      </c>
      <c r="C5" s="4" t="s">
        <v>37</v>
      </c>
      <c r="D5" s="4" t="s">
        <v>68</v>
      </c>
      <c r="E5" s="4" t="s">
        <v>38</v>
      </c>
      <c r="F5" s="4" t="s">
        <v>73</v>
      </c>
    </row>
    <row r="6" spans="1:6" ht="30" x14ac:dyDescent="0.25">
      <c r="A6" s="4" t="s">
        <v>35</v>
      </c>
      <c r="B6" s="4" t="s">
        <v>39</v>
      </c>
      <c r="C6" s="4" t="s">
        <v>40</v>
      </c>
      <c r="D6" s="4" t="s">
        <v>83</v>
      </c>
      <c r="E6" s="4" t="s">
        <v>33</v>
      </c>
      <c r="F6" s="4" t="s">
        <v>54</v>
      </c>
    </row>
    <row r="7" spans="1:6" s="1" customFormat="1" ht="45" x14ac:dyDescent="0.25">
      <c r="A7" s="4" t="s">
        <v>0</v>
      </c>
      <c r="B7" s="4" t="s">
        <v>42</v>
      </c>
      <c r="C7" s="4" t="s">
        <v>43</v>
      </c>
      <c r="D7" s="4" t="s">
        <v>69</v>
      </c>
      <c r="E7" s="4" t="s">
        <v>44</v>
      </c>
      <c r="F7" s="1" t="s">
        <v>72</v>
      </c>
    </row>
    <row r="8" spans="1:6" s="1" customFormat="1" ht="60" x14ac:dyDescent="0.25">
      <c r="A8" s="4" t="s">
        <v>41</v>
      </c>
      <c r="B8" s="4" t="s">
        <v>45</v>
      </c>
      <c r="C8" s="10" t="s">
        <v>46</v>
      </c>
      <c r="D8" s="4" t="s">
        <v>84</v>
      </c>
      <c r="E8" s="4" t="s">
        <v>38</v>
      </c>
      <c r="F8" s="4"/>
    </row>
    <row r="9" spans="1:6" ht="60" x14ac:dyDescent="0.25">
      <c r="A9" s="4" t="s">
        <v>47</v>
      </c>
      <c r="B9" s="4" t="s">
        <v>48</v>
      </c>
      <c r="C9" s="4" t="s">
        <v>49</v>
      </c>
      <c r="D9" s="4" t="s">
        <v>70</v>
      </c>
      <c r="E9" s="4" t="s">
        <v>50</v>
      </c>
      <c r="F9" s="4"/>
    </row>
    <row r="10" spans="1:6" s="1" customFormat="1" ht="30" x14ac:dyDescent="0.25">
      <c r="A10" s="4" t="s">
        <v>51</v>
      </c>
      <c r="B10" s="4" t="s">
        <v>52</v>
      </c>
      <c r="C10" s="4" t="s">
        <v>53</v>
      </c>
      <c r="D10" s="4" t="s">
        <v>71</v>
      </c>
      <c r="E10" s="4" t="s">
        <v>38</v>
      </c>
      <c r="F10" s="4" t="s">
        <v>54</v>
      </c>
    </row>
    <row r="11" spans="1:6" s="1" customFormat="1" ht="60" x14ac:dyDescent="0.25">
      <c r="A11" s="4" t="s">
        <v>74</v>
      </c>
      <c r="B11" s="4" t="s">
        <v>75</v>
      </c>
      <c r="C11" s="4" t="s">
        <v>53</v>
      </c>
      <c r="D11" s="4" t="s">
        <v>76</v>
      </c>
      <c r="E11" s="4" t="s">
        <v>38</v>
      </c>
      <c r="F11" s="4" t="s">
        <v>73</v>
      </c>
    </row>
    <row r="12" spans="1:6" ht="60" x14ac:dyDescent="0.25">
      <c r="A12" s="4" t="s">
        <v>77</v>
      </c>
      <c r="B12" s="4" t="s">
        <v>78</v>
      </c>
      <c r="C12" s="4" t="s">
        <v>79</v>
      </c>
      <c r="D12" s="4" t="s">
        <v>85</v>
      </c>
      <c r="E12" s="4" t="s">
        <v>33</v>
      </c>
      <c r="F12" s="4" t="s">
        <v>73</v>
      </c>
    </row>
    <row r="13" spans="1:6" ht="60" x14ac:dyDescent="0.25">
      <c r="A13" s="4" t="s">
        <v>80</v>
      </c>
      <c r="B13" s="4" t="s">
        <v>81</v>
      </c>
      <c r="C13" s="4" t="s">
        <v>82</v>
      </c>
      <c r="D13" s="4" t="s">
        <v>86</v>
      </c>
      <c r="E13" s="4" t="s">
        <v>33</v>
      </c>
      <c r="F13" s="4" t="s">
        <v>73</v>
      </c>
    </row>
    <row r="14" spans="1:6" s="1" customFormat="1" ht="120" x14ac:dyDescent="0.25">
      <c r="A14" s="4" t="s">
        <v>87</v>
      </c>
      <c r="B14" s="4" t="s">
        <v>88</v>
      </c>
      <c r="C14" s="4" t="s">
        <v>89</v>
      </c>
      <c r="D14" s="4" t="s">
        <v>106</v>
      </c>
      <c r="E14" s="4" t="s">
        <v>33</v>
      </c>
      <c r="F14" s="4" t="s">
        <v>73</v>
      </c>
    </row>
    <row r="15" spans="1:6" ht="75" x14ac:dyDescent="0.25">
      <c r="A15" s="4" t="s">
        <v>90</v>
      </c>
      <c r="B15" s="4" t="s">
        <v>91</v>
      </c>
      <c r="C15" s="4" t="s">
        <v>92</v>
      </c>
      <c r="D15" s="4" t="s">
        <v>93</v>
      </c>
      <c r="E15" s="4" t="s">
        <v>50</v>
      </c>
      <c r="F15" s="4" t="s">
        <v>73</v>
      </c>
    </row>
    <row r="16" spans="1:6" ht="60" x14ac:dyDescent="0.25">
      <c r="A16" s="4" t="s">
        <v>94</v>
      </c>
      <c r="B16" s="4" t="s">
        <v>95</v>
      </c>
      <c r="C16" s="4" t="s">
        <v>96</v>
      </c>
      <c r="D16" s="4" t="s">
        <v>97</v>
      </c>
      <c r="E16" s="4" t="s">
        <v>33</v>
      </c>
      <c r="F16" s="4" t="s">
        <v>73</v>
      </c>
    </row>
    <row r="17" spans="1:6" ht="150" x14ac:dyDescent="0.25">
      <c r="A17" s="4" t="s">
        <v>98</v>
      </c>
      <c r="B17" s="4" t="s">
        <v>99</v>
      </c>
      <c r="C17" s="4" t="s">
        <v>100</v>
      </c>
      <c r="D17" s="11" t="s">
        <v>101</v>
      </c>
      <c r="E17" s="4" t="s">
        <v>33</v>
      </c>
      <c r="F17" s="4" t="s">
        <v>73</v>
      </c>
    </row>
    <row r="18" spans="1:6" ht="75" x14ac:dyDescent="0.25">
      <c r="A18" s="4" t="s">
        <v>102</v>
      </c>
      <c r="B18" s="4" t="s">
        <v>103</v>
      </c>
      <c r="C18" s="4" t="s">
        <v>104</v>
      </c>
      <c r="D18" s="4" t="s">
        <v>105</v>
      </c>
      <c r="E18" s="4" t="s">
        <v>50</v>
      </c>
      <c r="F18" s="4" t="s">
        <v>73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24D887-A3BF-4705-933A-DD25D21302F7}">
  <sheetPr codeName="Лист3"/>
  <dimension ref="A1:D2"/>
  <sheetViews>
    <sheetView workbookViewId="0">
      <selection activeCell="D3" sqref="D3"/>
    </sheetView>
  </sheetViews>
  <sheetFormatPr defaultRowHeight="15" x14ac:dyDescent="0.25"/>
  <cols>
    <col min="1" max="1" width="26" customWidth="1"/>
    <col min="2" max="2" width="31.85546875" customWidth="1"/>
    <col min="3" max="3" width="21.28515625" customWidth="1"/>
    <col min="4" max="4" width="44.85546875" customWidth="1"/>
  </cols>
  <sheetData>
    <row r="1" spans="1:4" x14ac:dyDescent="0.25">
      <c r="A1" s="7" t="s">
        <v>56</v>
      </c>
      <c r="B1" t="s">
        <v>57</v>
      </c>
      <c r="C1" t="s">
        <v>58</v>
      </c>
      <c r="D1" t="s">
        <v>59</v>
      </c>
    </row>
    <row r="2" spans="1:4" s="8" customFormat="1" ht="135" x14ac:dyDescent="0.25">
      <c r="A2" s="8">
        <v>541909</v>
      </c>
      <c r="B2" s="9">
        <v>0.25</v>
      </c>
      <c r="C2" s="8" t="s">
        <v>60</v>
      </c>
      <c r="D2" s="61" t="s">
        <v>147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A3D12D-26B7-442D-A6DD-207D725D89E4}">
  <sheetPr codeName="Лист4"/>
  <dimension ref="A1:C10"/>
  <sheetViews>
    <sheetView workbookViewId="0">
      <selection activeCell="B15" sqref="B15"/>
    </sheetView>
  </sheetViews>
  <sheetFormatPr defaultRowHeight="15" x14ac:dyDescent="0.25"/>
  <cols>
    <col min="1" max="1" width="30" customWidth="1"/>
    <col min="2" max="2" width="28" customWidth="1"/>
    <col min="3" max="3" width="69" customWidth="1"/>
  </cols>
  <sheetData>
    <row r="1" spans="1:3" x14ac:dyDescent="0.25">
      <c r="A1" s="13" t="s">
        <v>142</v>
      </c>
      <c r="B1" s="13" t="s">
        <v>143</v>
      </c>
      <c r="C1" s="13" t="s">
        <v>144</v>
      </c>
    </row>
    <row r="2" spans="1:3" x14ac:dyDescent="0.25">
      <c r="A2" s="13" t="s">
        <v>146</v>
      </c>
      <c r="B2" s="60">
        <v>40886</v>
      </c>
      <c r="C2" s="13" t="s">
        <v>145</v>
      </c>
    </row>
    <row r="3" spans="1:3" x14ac:dyDescent="0.25">
      <c r="A3" s="13"/>
      <c r="B3" s="13"/>
      <c r="C3" s="13"/>
    </row>
    <row r="4" spans="1:3" x14ac:dyDescent="0.25">
      <c r="A4" s="13"/>
      <c r="B4" s="13"/>
      <c r="C4" s="13"/>
    </row>
    <row r="5" spans="1:3" x14ac:dyDescent="0.25">
      <c r="A5" s="13"/>
      <c r="B5" s="13"/>
      <c r="C5" s="13"/>
    </row>
    <row r="6" spans="1:3" x14ac:dyDescent="0.25">
      <c r="A6" s="13"/>
      <c r="B6" s="13"/>
      <c r="C6" s="13"/>
    </row>
    <row r="7" spans="1:3" x14ac:dyDescent="0.25">
      <c r="A7" s="13"/>
      <c r="B7" s="13"/>
      <c r="C7" s="13"/>
    </row>
    <row r="8" spans="1:3" x14ac:dyDescent="0.25">
      <c r="A8" s="13"/>
      <c r="B8" s="13"/>
      <c r="C8" s="13"/>
    </row>
    <row r="9" spans="1:3" x14ac:dyDescent="0.25">
      <c r="A9" s="13"/>
      <c r="B9" s="13"/>
      <c r="C9" s="13"/>
    </row>
    <row r="10" spans="1:3" x14ac:dyDescent="0.25">
      <c r="A10" s="13"/>
      <c r="B10" s="13"/>
      <c r="C10" s="13"/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1DC5B5-7146-47E8-B46A-7779B4BD46C3}">
  <sheetPr codeName="Лист5"/>
  <dimension ref="B1:U20"/>
  <sheetViews>
    <sheetView tabSelected="1" workbookViewId="0">
      <selection activeCell="G24" sqref="G24"/>
    </sheetView>
  </sheetViews>
  <sheetFormatPr defaultColWidth="9.140625" defaultRowHeight="15" x14ac:dyDescent="0.25"/>
  <cols>
    <col min="2" max="2" width="17.28515625" bestFit="1" customWidth="1"/>
    <col min="3" max="3" width="15.7109375" bestFit="1" customWidth="1"/>
    <col min="4" max="4" width="11" bestFit="1" customWidth="1"/>
    <col min="5" max="5" width="17.28515625" customWidth="1"/>
    <col min="6" max="6" width="15.7109375" bestFit="1" customWidth="1"/>
    <col min="8" max="8" width="37.28515625" bestFit="1" customWidth="1"/>
    <col min="9" max="9" width="15.7109375" bestFit="1" customWidth="1"/>
  </cols>
  <sheetData>
    <row r="1" spans="2:21" ht="15.75" thickBot="1" x14ac:dyDescent="0.3"/>
    <row r="2" spans="2:21" ht="18.75" x14ac:dyDescent="0.25">
      <c r="B2" s="54" t="s">
        <v>107</v>
      </c>
      <c r="C2" s="55"/>
      <c r="D2" s="56"/>
      <c r="F2" s="54" t="s">
        <v>108</v>
      </c>
      <c r="G2" s="55"/>
      <c r="H2" s="56"/>
      <c r="J2" s="54" t="s">
        <v>109</v>
      </c>
      <c r="K2" s="55"/>
      <c r="L2" s="56"/>
      <c r="N2" s="54" t="s">
        <v>110</v>
      </c>
      <c r="O2" s="55"/>
      <c r="P2" s="55"/>
      <c r="Q2" s="56"/>
      <c r="S2" s="54" t="s">
        <v>111</v>
      </c>
      <c r="T2" s="55"/>
      <c r="U2" s="55"/>
    </row>
    <row r="3" spans="2:21" ht="21.75" customHeight="1" thickBot="1" x14ac:dyDescent="0.3">
      <c r="B3" s="57" vm="4">
        <f>CUBEVALUE("ThisWorkbookDataModel","[Measures].[m_TrueRevenue]",Срез_Country,Срез_Month,Срез_Year)</f>
        <v>10644560.424000001</v>
      </c>
      <c r="C3" s="58"/>
      <c r="D3" s="59"/>
      <c r="F3" s="57" vm="3">
        <f>CUBEVALUE("ThisWorkbookDataModel","[Measures].[m_TrueOrders]",Срез_Country,Срез_Month,Срез_Year)</f>
        <v>22064</v>
      </c>
      <c r="G3" s="58"/>
      <c r="H3" s="59"/>
      <c r="J3" s="57" vm="5">
        <f>CUBEVALUE("ThisWorkbookDataModel","[Measures].[m_AOV]",Срез_Country,Срез_Month,Срез_Year)</f>
        <v>482.44019325598265</v>
      </c>
      <c r="K3" s="58"/>
      <c r="L3" s="59"/>
      <c r="N3" s="57" vm="2">
        <f>CUBEVALUE("ThisWorkbookDataModel","[Measures].[m_Customers]",Срез_Country,Срез_Month,Срез_Year)</f>
        <v>4373</v>
      </c>
      <c r="O3" s="58"/>
      <c r="P3" s="58"/>
      <c r="Q3" s="59"/>
      <c r="S3" s="57" vm="1">
        <f>CUBEVALUE("ThisWorkbookDataModel","[Measures].[m_CancelledRate]",Срез_Country,Срез_Month,Срез_Year)</f>
        <v>0.14810810810810812</v>
      </c>
      <c r="T3" s="58"/>
      <c r="U3" s="58"/>
    </row>
    <row r="7" spans="2:21" ht="15" customHeight="1" x14ac:dyDescent="0.25">
      <c r="G7" s="12"/>
      <c r="H7" s="12"/>
      <c r="I7" s="12"/>
      <c r="J7" s="12"/>
      <c r="K7" s="12"/>
      <c r="L7" s="12"/>
      <c r="M7" s="12"/>
      <c r="N7" s="12"/>
      <c r="O7" s="12"/>
      <c r="P7" s="12"/>
      <c r="Q7" s="12"/>
    </row>
    <row r="8" spans="2:21" ht="15" customHeight="1" x14ac:dyDescent="0.25">
      <c r="G8" s="12"/>
      <c r="H8" s="12"/>
      <c r="I8" s="12"/>
      <c r="J8" s="12"/>
      <c r="K8" s="12"/>
      <c r="L8" s="12"/>
      <c r="M8" s="12"/>
      <c r="N8" s="12"/>
      <c r="O8" s="12"/>
      <c r="P8" s="12"/>
      <c r="Q8" s="12"/>
    </row>
    <row r="9" spans="2:21" ht="15" customHeight="1" x14ac:dyDescent="0.25">
      <c r="G9" s="12"/>
      <c r="H9" s="12"/>
      <c r="I9" s="12"/>
      <c r="J9" s="12"/>
      <c r="K9" s="12"/>
      <c r="L9" s="12"/>
      <c r="M9" s="12"/>
      <c r="N9" s="12"/>
      <c r="O9" s="12"/>
      <c r="P9" s="12"/>
      <c r="Q9" s="12"/>
    </row>
    <row r="10" spans="2:21" ht="15" customHeight="1" x14ac:dyDescent="0.25">
      <c r="G10" s="12"/>
      <c r="H10" s="12"/>
      <c r="I10" s="12"/>
      <c r="J10" s="12"/>
      <c r="K10" s="12"/>
      <c r="L10" s="12"/>
      <c r="M10" s="12"/>
      <c r="N10" s="12"/>
      <c r="O10" s="12"/>
      <c r="P10" s="12"/>
      <c r="Q10" s="12"/>
    </row>
    <row r="11" spans="2:21" ht="15" customHeight="1" x14ac:dyDescent="0.25">
      <c r="G11" s="12"/>
      <c r="H11" s="12"/>
      <c r="I11" s="12"/>
      <c r="J11" s="12"/>
      <c r="K11" s="12"/>
      <c r="L11" s="12"/>
      <c r="M11" s="12"/>
      <c r="N11" s="12"/>
      <c r="O11" s="12"/>
      <c r="P11" s="12"/>
      <c r="Q11" s="12"/>
    </row>
    <row r="12" spans="2:21" ht="15" customHeight="1" x14ac:dyDescent="0.25">
      <c r="G12" s="12"/>
      <c r="H12" s="12"/>
      <c r="I12" s="12"/>
      <c r="J12" s="12"/>
      <c r="K12" s="12"/>
      <c r="L12" s="12"/>
      <c r="M12" s="12"/>
      <c r="N12" s="12"/>
      <c r="O12" s="12"/>
      <c r="P12" s="12"/>
      <c r="Q12" s="12"/>
    </row>
    <row r="13" spans="2:21" ht="15" customHeight="1" x14ac:dyDescent="0.25">
      <c r="G13" s="12"/>
      <c r="H13" s="12"/>
      <c r="I13" s="12"/>
      <c r="J13" s="12"/>
      <c r="K13" s="12"/>
      <c r="L13" s="12"/>
      <c r="M13" s="12"/>
      <c r="N13" s="12"/>
      <c r="O13" s="12"/>
      <c r="P13" s="12"/>
      <c r="Q13" s="12"/>
    </row>
    <row r="14" spans="2:21" ht="15" customHeight="1" x14ac:dyDescent="0.25">
      <c r="G14" s="12"/>
      <c r="H14" s="12"/>
      <c r="I14" s="12"/>
      <c r="J14" s="12"/>
      <c r="K14" s="12"/>
      <c r="L14" s="12"/>
      <c r="M14" s="12"/>
      <c r="N14" s="12"/>
      <c r="O14" s="12"/>
      <c r="P14" s="12"/>
      <c r="Q14" s="12"/>
    </row>
    <row r="15" spans="2:21" ht="15" customHeight="1" x14ac:dyDescent="0.25">
      <c r="G15" s="12"/>
      <c r="H15" s="12"/>
      <c r="I15" s="12"/>
      <c r="J15" s="12"/>
      <c r="K15" s="12"/>
      <c r="L15" s="12"/>
      <c r="M15" s="12"/>
      <c r="N15" s="12"/>
      <c r="O15" s="12"/>
      <c r="P15" s="12"/>
      <c r="Q15" s="12"/>
    </row>
    <row r="16" spans="2:21" ht="15" customHeight="1" x14ac:dyDescent="0.25">
      <c r="G16" s="12"/>
      <c r="H16" s="12"/>
      <c r="I16" s="12"/>
      <c r="J16" s="12"/>
      <c r="K16" s="12"/>
      <c r="L16" s="12"/>
      <c r="M16" s="12"/>
      <c r="N16" s="12"/>
      <c r="O16" s="12"/>
      <c r="P16" s="12"/>
      <c r="Q16" s="12"/>
    </row>
    <row r="17" spans="7:17" ht="15" customHeight="1" x14ac:dyDescent="0.25">
      <c r="G17" s="12"/>
      <c r="H17" s="12"/>
      <c r="I17" s="12"/>
      <c r="J17" s="12"/>
      <c r="K17" s="12"/>
      <c r="L17" s="12"/>
      <c r="M17" s="12"/>
      <c r="N17" s="12"/>
      <c r="O17" s="12"/>
      <c r="P17" s="12"/>
      <c r="Q17" s="12"/>
    </row>
    <row r="18" spans="7:17" ht="15" customHeight="1" x14ac:dyDescent="0.25"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</row>
    <row r="19" spans="7:17" ht="15" customHeight="1" x14ac:dyDescent="0.25"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</row>
    <row r="20" spans="7:17" ht="15" customHeight="1" x14ac:dyDescent="0.25"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</row>
  </sheetData>
  <sortState xmlns:xlrd2="http://schemas.microsoft.com/office/spreadsheetml/2017/richdata2" ref="A1:C3348">
    <sortCondition descending="1" ref="B1"/>
  </sortState>
  <mergeCells count="10">
    <mergeCell ref="N2:Q2"/>
    <mergeCell ref="N3:Q3"/>
    <mergeCell ref="S2:U2"/>
    <mergeCell ref="S3:U3"/>
    <mergeCell ref="B2:D2"/>
    <mergeCell ref="B3:D3"/>
    <mergeCell ref="F2:H2"/>
    <mergeCell ref="F3:H3"/>
    <mergeCell ref="J2:L2"/>
    <mergeCell ref="J3:L3"/>
  </mergeCells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ED649E-D27C-42B6-A870-5710E41A6C1E}">
  <dimension ref="A1:H15"/>
  <sheetViews>
    <sheetView workbookViewId="0">
      <selection activeCell="H3" sqref="H3"/>
    </sheetView>
  </sheetViews>
  <sheetFormatPr defaultRowHeight="15" x14ac:dyDescent="0.25"/>
  <cols>
    <col min="1" max="1" width="17.28515625" bestFit="1" customWidth="1"/>
    <col min="2" max="2" width="15.7109375" bestFit="1" customWidth="1"/>
    <col min="4" max="4" width="17.28515625" bestFit="1" customWidth="1"/>
    <col min="5" max="5" width="15.7109375" bestFit="1" customWidth="1"/>
    <col min="7" max="7" width="37.28515625" bestFit="1" customWidth="1"/>
    <col min="8" max="8" width="15.7109375" bestFit="1" customWidth="1"/>
  </cols>
  <sheetData>
    <row r="1" spans="1:8" x14ac:dyDescent="0.25">
      <c r="A1" s="15" t="s">
        <v>112</v>
      </c>
      <c r="B1" t="s">
        <v>62</v>
      </c>
      <c r="D1" s="15" t="s">
        <v>112</v>
      </c>
      <c r="E1" t="s">
        <v>62</v>
      </c>
      <c r="G1" s="15" t="s">
        <v>112</v>
      </c>
      <c r="H1" t="s">
        <v>62</v>
      </c>
    </row>
    <row r="2" spans="1:8" x14ac:dyDescent="0.25">
      <c r="A2" s="16" t="s">
        <v>134</v>
      </c>
      <c r="B2" s="14">
        <v>823746.13999999687</v>
      </c>
      <c r="D2" s="16" t="s">
        <v>132</v>
      </c>
      <c r="E2" s="14">
        <v>209024.05000000005</v>
      </c>
      <c r="G2" s="16" t="s">
        <v>128</v>
      </c>
      <c r="H2" s="14">
        <v>78101.87999999999</v>
      </c>
    </row>
    <row r="3" spans="1:8" x14ac:dyDescent="0.25">
      <c r="A3" s="16" t="s">
        <v>135</v>
      </c>
      <c r="B3" s="14">
        <v>737014.25999999978</v>
      </c>
      <c r="D3" s="16" t="s">
        <v>133</v>
      </c>
      <c r="E3" s="14">
        <v>228867.13999999984</v>
      </c>
      <c r="G3" s="16" t="s">
        <v>125</v>
      </c>
      <c r="H3" s="14">
        <v>78112.819999999963</v>
      </c>
    </row>
    <row r="4" spans="1:8" x14ac:dyDescent="0.25">
      <c r="A4" s="16" t="s">
        <v>114</v>
      </c>
      <c r="B4" s="14">
        <v>537808.62100000109</v>
      </c>
      <c r="D4" s="16" t="s">
        <v>131</v>
      </c>
      <c r="E4" s="14">
        <v>265545.89999999967</v>
      </c>
      <c r="G4" s="16" t="s">
        <v>126</v>
      </c>
      <c r="H4" s="14">
        <v>81700.91999999994</v>
      </c>
    </row>
    <row r="5" spans="1:8" x14ac:dyDescent="0.25">
      <c r="A5" s="16" t="s">
        <v>136</v>
      </c>
      <c r="B5" s="14">
        <v>638792.6800000011</v>
      </c>
      <c r="D5" s="16" t="s">
        <v>120</v>
      </c>
      <c r="E5" s="14">
        <v>285446.33999999997</v>
      </c>
      <c r="G5" s="16" t="s">
        <v>123</v>
      </c>
      <c r="H5" s="14">
        <v>94340.050000000352</v>
      </c>
    </row>
    <row r="6" spans="1:8" x14ac:dyDescent="0.25">
      <c r="A6" s="16" t="s">
        <v>137</v>
      </c>
      <c r="B6" s="14">
        <v>719221.19099999964</v>
      </c>
      <c r="D6" s="16" t="s">
        <v>121</v>
      </c>
      <c r="E6" s="14">
        <v>9041544.0739997644</v>
      </c>
      <c r="G6" s="16" t="s">
        <v>127</v>
      </c>
      <c r="H6" s="14">
        <v>99504.329999999783</v>
      </c>
    </row>
    <row r="7" spans="1:8" x14ac:dyDescent="0.25">
      <c r="A7" s="16" t="s">
        <v>115</v>
      </c>
      <c r="B7" s="14">
        <v>761739.89999999828</v>
      </c>
      <c r="D7" s="16" t="s">
        <v>113</v>
      </c>
      <c r="E7" s="14">
        <v>10030427.504000006</v>
      </c>
      <c r="G7" s="16" t="s">
        <v>124</v>
      </c>
      <c r="H7" s="14">
        <v>99568.04000000158</v>
      </c>
    </row>
    <row r="8" spans="1:8" x14ac:dyDescent="0.25">
      <c r="A8" s="16" t="s">
        <v>116</v>
      </c>
      <c r="B8" s="14">
        <v>770536.02000000072</v>
      </c>
      <c r="G8" s="16" t="s">
        <v>130</v>
      </c>
      <c r="H8" s="14">
        <v>106471.28000000026</v>
      </c>
    </row>
    <row r="9" spans="1:8" x14ac:dyDescent="0.25">
      <c r="A9" s="16" t="s">
        <v>117</v>
      </c>
      <c r="B9" s="14">
        <v>717639.35999999766</v>
      </c>
      <c r="G9" s="16" t="s">
        <v>141</v>
      </c>
      <c r="H9" s="14">
        <v>168469.6</v>
      </c>
    </row>
    <row r="10" spans="1:8" x14ac:dyDescent="0.25">
      <c r="A10" s="16" t="s">
        <v>138</v>
      </c>
      <c r="B10" s="14">
        <v>1509496.3299999877</v>
      </c>
      <c r="G10" s="16" t="s">
        <v>129</v>
      </c>
      <c r="H10" s="14">
        <v>174484.73999999985</v>
      </c>
    </row>
    <row r="11" spans="1:8" x14ac:dyDescent="0.25">
      <c r="A11" s="16" t="s">
        <v>139</v>
      </c>
      <c r="B11" s="14">
        <v>1154979.2999999893</v>
      </c>
      <c r="G11" s="16" t="s">
        <v>122</v>
      </c>
      <c r="H11" s="14">
        <v>206248.77000000016</v>
      </c>
    </row>
    <row r="12" spans="1:8" x14ac:dyDescent="0.25">
      <c r="A12" s="16" t="s">
        <v>140</v>
      </c>
      <c r="B12" s="14">
        <v>1058590.1719999951</v>
      </c>
      <c r="G12" s="16" t="s">
        <v>113</v>
      </c>
      <c r="H12" s="14">
        <v>1187002.4299999988</v>
      </c>
    </row>
    <row r="13" spans="1:8" x14ac:dyDescent="0.25">
      <c r="A13" s="16" t="s">
        <v>118</v>
      </c>
      <c r="B13" s="14">
        <v>523631.88999999955</v>
      </c>
    </row>
    <row r="14" spans="1:8" x14ac:dyDescent="0.25">
      <c r="A14" s="16" t="s">
        <v>119</v>
      </c>
      <c r="B14" s="14">
        <v>691364.55999999691</v>
      </c>
    </row>
    <row r="15" spans="1:8" x14ac:dyDescent="0.25">
      <c r="A15" s="16" t="s">
        <v>113</v>
      </c>
      <c r="B15" s="14">
        <v>10644560.424000001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D07B04-70CB-4963-8F26-E8F272DB5BAE}">
  <sheetPr codeName="Лист6"/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46A7A1-2DAB-4DD1-8F5B-F6EEFF63CC8B}">
  <sheetPr codeName="Лист7"/>
  <dimension ref="A1"/>
  <sheetViews>
    <sheetView workbookViewId="0"/>
  </sheetViews>
  <sheetFormatPr defaultRowHeight="15" x14ac:dyDescent="0.25"/>
  <cols>
    <col min="1" max="2" width="9.140625" customWidth="1"/>
  </cols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2 a 3 0 c 1 0 9 - 7 7 2 d - 4 9 2 9 - 9 f 2 3 - 3 a 8 1 2 5 5 f e 1 0 7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"01;8F0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 1I55  :>;8G5AB2>  AB@>:< / s t r i n g > < / k e y > < v a l u e > < i n t > 2 1 3 < / i n t > < / v a l u e > < / i t e m > < i t e m > < k e y > < s t r i n g > @>F5=B  ?@>?CA:>2  C u s t o m e r I D < / s t r i n g > < / k e y > < v a l u e > < i n t > 2 5 5 < / i n t > < / v a l u e > < / i t e m > < i t e m > < k e y > < s t r i n g > 80?07>=  40B< / s t r i n g > < / k e y > < v a l u e > < i n t > 1 3 2 < / i n t > < / v a l u e > < / i t e m > < i t e m > < k e y > < s t r i n g > =><0;88< / s t r i n g > < / k e y > < v a l u e > < i n t > 1 0 5 < / i n t > < / v a l u e > < / i t e m > < / C o l u m n W i d t h s > < C o l u m n D i s p l a y I n d e x > < i t e m > < k e y > < s t r i n g > 1I55  :>;8G5AB2>  AB@>:< / s t r i n g > < / k e y > < v a l u e > < i n t > 0 < / i n t > < / v a l u e > < / i t e m > < i t e m > < k e y > < s t r i n g > @>F5=B  ?@>?CA:>2  C u s t o m e r I D < / s t r i n g > < / k e y > < v a l u e > < i n t > 1 < / i n t > < / v a l u e > < / i t e m > < i t e m > < k e y > < s t r i n g > 80?07>=  40B< / s t r i n g > < / k e y > < v a l u e > < i n t > 2 < / i n t > < / v a l u e > < / i t e m > < i t e m > < k e y > < s t r i n g > =><0;88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c t _ S a l e s _ d 4 5 4 f 1 9 8 - 1 2 e 5 - 4 4 8 f - 9 1 c 6 - 2 1 2 c 2 6 3 a 5 4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 Q u a n t i t y < / s t r i n g > < / k e y > < v a l u e > < i n t > 2 < / i n t > < / v a l u e > < / i t e m > < i t e m > < k e y > < s t r i n g > I n v o i c e D a t e < / s t r i n g > < / k e y > < v a l u e > < i n t > 3 < / i n t > < / v a l u e > < / i t e m > < i t e m > < k e y > < s t r i n g > U n i t P r i c e < / s t r i n g > < / k e y > < v a l u e > < i n t > 4 < / i n t > < / v a l u e > < / i t e m > < i t e m > < k e y > < s t r i n g > C u s t o m e r I D < / s t r i n g > < / k e y > < v a l u e > < i n t > 5 < / i n t > < / v a l u e > < / i t e m > < i t e m > < k e y > < s t r i n g > L i n e R e v e n u e < / s t r i n g > < / k e y > < v a l u e > < i n t > 6 < / i n t > < / v a l u e > < / i t e m > < i t e m > < k e y > < s t r i n g > I s C a n c e l l a t i o n 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P r o d u c t _ 9 c 7 7 d 9 0 d - b 3 1 f - 4 4 6 7 - 9 0 f 5 - c d 2 2 a b f b e 0 e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i t e m > < k e y > < s t r i n g > KG8A;O5<K9  AB>;15F  1 < / s t r i n g > < / k e y > < v a l u e > < i n t > 2 0 9 < / i n t > < / v a l u e > < / i t e m > < i t e m > < k e y > < s t r i n g > KG8A;O5<K9  AB>;15F  2 < / s t r i n g > < / k e y > < v a l u e > < i n t > 2 0 9 < / i n t > < / v a l u e > < / i t e m > < / C o l u m n W i d t h s > < C o l u m n D i s p l a y I n d e x > < i t e m > < k e y > < s t r i n g > S t o c k C o d e < / s t r i n g > < / k e y > < v a l u e > < i n t > 0 < / i n t > < / v a l u e > < / i t e m > < i t e m > < k e y > < s t r i n g > D e s c r i p t i o n < / s t r i n g > < / k e y > < v a l u e > < i n t > 1 < / i n t > < / v a l u e > < / i t e m > < i t e m > < k e y > < s t r i n g > KG8A;O5<K9  AB>;15F  1 < / s t r i n g > < / k e y > < v a l u e > < i n t > 2 < / i n t > < / v a l u e > < / i t e m > < i t e m > < k e y > < s t r i n g > KG8A;O5<K9  AB>;15F  2 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P r o d u c t _ a a 9 e a 2 f 8 - 7 f c d - 4 b 7 c - b f a 9 - e 8 c 3 9 9 d f 9 2 a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 S t o c k C o d e < / s t r i n g > < / k e y > < v a l u e > < i n t > 1 1 0 < / i n t > < / v a l u e > < / i t e m > < i t e m > < k e y > < s t r i n g > D e s c r i p t i o n < / s t r i n g > < / k e y > < v a l u e > < i n t > 2 3 0 < / i n t > < / v a l u e > < / i t e m > < / C o l u m n W i d t h s > < C o l u m n D i s p l a y I n d e x > < i t e m > < k e y > < s t r i n g > S t o c k C o d e < / s t r i n g > < / k e y > < v a l u e > < i n t > 0 < / i n t > < / v a l u e > < / i t e m > < i t e m > < k e y > < s t r i n g > D e s c r i p t i o n 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 D e s c r i p t i o n < / S o r t B y C o l u m n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P r o d u c t _ 5 2 b 1 d d f c - 2 d 0 1 - 4 8 b 2 - 8 7 0 7 - c d e e 7 a 6 4 3 e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/ C o l u m n W i d t h s > < C o l u m n D i s p l a y I n d e x > < i t e m > < k e y > < s t r i n g > S t o c k C o d e < / s t r i n g > < / k e y > < v a l u e > < i n t > 0 < / i n t > < / v a l u e > < / i t e m > < i t e m > < k e y > < s t r i n g > D e s c r i p t i o n 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I m p l i c i t M e a s u r e s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D a t e _ 1 3 a f 5 a a 4 - a 2 a 1 - 4 8 e 0 - a e e 4 - 2 f 6 a a 3 f c 9 7 d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 6 6 < / i n t > < / v a l u e > < / i t e m > < i t e m > < k e y > < s t r i n g > Y e a r < / s t r i n g > < / k e y > < v a l u e > < i n t > 6 5 < / i n t > < / v a l u e > < / i t e m > < i t e m > < k e y > < s t r i n g > M o n t h N u m b e r < / s t r i n g > < / k e y > < v a l u e > < i n t > 1 3 0 < / i n t > < / v a l u e > < / i t e m > < i t e m > < k e y > < s t r i n g > M o n t h N a m e < / s t r i n g > < / k e y > < v a l u e > < i n t > 1 1 7 < / i n t > < / v a l u e > < / i t e m > < i t e m > < k e y > < s t r i n g > Q u a r t e r < / s t r i n g > < / k e y > < v a l u e > < i n t > 8 5 < / i n t > < / v a l u e > < / i t e m > < i t e m > < k e y > < s t r i n g > D a y < / s t r i n g > < / k e y > < v a l u e > < i n t > 6 1 < / i n t > < / v a l u e > < / i t e m > < i t e m > < k e y > < s t r i n g > D a y O f W e e k < / s t r i n g > < / k e y > < v a l u e > < i n t > 1 1 6 < / i n t > < / v a l u e > < / i t e m > < i t e m > < k e y > < s t r i n g > D a y N a m e < / s t r i n g > < / k e y > < v a l u e > < i n t > 1 0 1 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 M o n t h N u m b e r < / s t r i n g > < / k e y > < v a l u e > < i n t > 2 < / i n t > < / v a l u e > < / i t e m > < i t e m > < k e y > < s t r i n g > M o n t h N a m e < / s t r i n g > < / k e y > < v a l u e > < i n t > 3 < / i n t > < / v a l u e > < / i t e m > < i t e m > < k e y > < s t r i n g > Q u a r t e r < / s t r i n g > < / k e y > < v a l u e > < i n t > 4 < / i n t > < / v a l u e > < / i t e m > < i t e m > < k e y > < s t r i n g > D a y < / s t r i n g > < / k e y > < v a l u e > < i n t > 5 < / i n t > < / v a l u e > < / i t e m > < i t e m > < k e y > < s t r i n g > D a y O f W e e k < / s t r i n g > < / k e y > < v a l u e > < i n t > 6 < / i n t > < / v a l u e > < / i t e m > < i t e m > < k e y > < s t r i n g > D a y N a m e 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s t g _ s a l e s _ r a w _ 8 6 0 7 4 c f 1 - 7 6 3 a - 4 b 9 6 - 9 4 2 0 - 2 5 8 a d b b 0 6 f 9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i t e m > < k e y > < s t r i n g > I n v o i c e T i m e < / s t r i n g > < / k e y > < v a l u e > < i n t > 1 1 4 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 I n v o i c e D a t e 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 C u s t o m e r I D 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 L i n e R e v e n u e < / s t r i n g > < / k e y > < v a l u e > < i n t > 8 < / i n t > < / v a l u e > < / i t e m > < i t e m > < k e y > < s t r i n g > I s C a n c e l l a t i o n < / s t r i n g > < / k e y > < v a l u e > < i n t > 9 < / i n t > < / v a l u e > < / i t e m > < i t e m > < k e y > < s t r i n g > I n v o i c e T i m e 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0 7 d 9 c 5 d e - 9 8 d 5 - 4 5 9 3 - 9 2 0 b - b 5 8 a b b e a 1 8 2 3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 6 6 < / i n t > < / v a l u e > < / i t e m > < i t e m > < k e y > < s t r i n g > Y e a r < / s t r i n g > < / k e y > < v a l u e > < i n t > 6 5 < / i n t > < / v a l u e > < / i t e m > < i t e m > < k e y > < s t r i n g > M o n t h   N u m b e r < / s t r i n g > < / k e y > < v a l u e > < i n t > 1 3 4 < / i n t > < / v a l u e > < / i t e m > < i t e m > < k e y > < s t r i n g > M o n t h < / s t r i n g > < / k e y > < v a l u e > < i n t > 7 7 < / i n t > < / v a l u e > < / i t e m > < i t e m > < k e y > < s t r i n g > D a y   O f   W e e k   N u m b e r < / s t r i n g > < / k e y > < v a l u e > < i n t > 1 8 1 < / i n t > < / v a l u e > < / i t e m > < i t e m > < k e y > < s t r i n g > D a y   O f   W e e k < / s t r i n g > < / k e y > < v a l u e > < i n t > 1 2 4 < / i n t > < / v a l u e > < / i t e m > < i t e m > < k e y > < s t r i n g > Y Y Y Y - M M M < / s t r i n g > < / k e y > < v a l u e > < i n t > 1 1 5 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i t e m > < k e y > < s t r i n g > Y Y Y Y - M M M 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s t g _ s a l e s _ r a w   1 _ f b 4 a 4 2 d 1 - f 7 f c - 4 9 8 d - b c 1 8 - 7 0 3 8 0 a 7 6 1 4 6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 D e s c r i p t i o n < / s t r i n g > < / k e y > < v a l u e > < i n t > 4 0 2 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 I n v o i c e D a t e 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 C u s t o m e r I D 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 L i n e R e v e n u e < / s t r i n g > < / k e y > < v a l u e > < i n t > 8 < / i n t > < / v a l u e > < / i t e m > < i t e m > < k e y > < s t r i n g > I s C a n c e l l a t i o n 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C o u n t r y _ 4 0 1 d b e 9 a - e 8 8 3 - 4 3 8 5 - b 1 5 e - e 4 f 6 6 4 3 a f 3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< / s t r i n g > < / k e y > < v a l u e > < i n t > 2 1 2 < / i n t > < / v a l u e > < / i t e m > < / C o l u m n W i d t h s > < C o l u m n D i s p l a y I n d e x > < i t e m > < k e y > < s t r i n g > C o u n t r y 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 s t g _ s a l e s _ r a w _ 8 6 0 7 4 c f 1 - 7 6 3 a - 4 b 9 6 - 9 4 2 0 - 2 5 8 a d b b 0 6 f 9 1 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 f c t _ S a l e s _ e d a a b 9 e d - f 7 6 d - 4 e 2 e - b 4 3 b - c 7 4 f 0 6 9 d 7 b a 9 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 d i m _ P r o d u c t _ 5 2 b 1 d d f c - 2 d 0 1 - 4 8 b 2 - 8 7 0 7 - c d e e 7 a 6 4 3 e 2 a 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 d i m _ C u s t o m e r _ d c 4 f 9 b 5 8 - f 0 9 3 - 4 1 c 0 - b 7 d d - 4 e 2 6 a 0 6 9 d 5 8 9 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 d i m _ C o u n t r y _ 4 0 1 d b e 9 a - e 8 8 3 - 4 3 8 5 - b 1 5 e - e 4 f 6 6 4 3 a f 3 8 c 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C u s t o m e r _ d c 4 f 9 b 5 8 - f 0 9 3 - 4 1 c 0 - b 7 d d - 4 e 2 6 a 0 6 9 d 5 8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 C u s t o m e r I D < / s t r i n g > < / k e y > < v a l u e > < i n t > 1 1 5 < / i n t > < / v a l u e > < / i t e m > < i t e m > < k e y > < s t r i n g > C o u n t r y < / s t r i n g > < / k e y > < v a l u e > < i n t > 1 5 0 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 C o u n t r y 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l i e n t W i n d o w X M L " > < C u s t o m C o n t e n t > < ! [ C D A T A [ f c t _ S a l e s _ e d a a b 9 e d - f 7 6 d - 4 e 2 e - b 4 3 b - c 7 4 f 0 6 9 d 7 b a 9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 s t g _ s a l e s _ r a w 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 s t g _ s a l e s _ r a w 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 d i m _ C o u n t r y 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 d i m _ C o u n t r y 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 C o l u m n s \ Y Y Y Y - M M M 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 s t g _ s a l e s _ r a w 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 s t g _ s a l e s _ r a w 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 "01;8F02 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 "01;8F02 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 C o l u m n s \ 1I55  :>;8G5AB2>  AB@>: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F5=B  ?@>?CA:>2 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 C o l u m n s \ 80?07>=  40B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 C o l u m n s \ =><0;8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 f c t _ S a l e s 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 f c t _ S a l e s 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9.xml>��< ? x m l   v e r s i o n = " 1 . 0 "   e n c o d i n g = " u t f - 1 6 " ? > < D a t a M a s h u p   s q m i d = " a 9 f 9 5 5 0 6 - 9 b 0 1 - 4 2 8 b - 9 e 7 e - 7 6 e e a c 7 4 f 1 5 d "   x m l n s = " h t t p : / / s c h e m a s . m i c r o s o f t . c o m / D a t a M a s h u p " > A A A A A O 8 I A A B Q S w M E F A A C A A g A U V 6 S W 3 Z i z Q q m A A A A 9 w A A A B I A H A B D b 2 5 m a W c v U G F j a 2 F n Z S 5 4 b W w g o h g A K K A U A A A A A A A A A A A A A A A A A A A A A A A A A A A A h Y + x D o I w G I R 3 E 9 + B d K c t Z T H k p w y u k h i N x r W B B h q h N W 0 R 3 s 3 B R / I V h C j q 5 n h 3 X 3 J 3 j 9 s d s q F t g q u 0 T h m d o g h T F D g v d C k a o 2 W K t E E Z X y 5 g K 4 q z q G Q w 0 t o l g y t T V H t / S Q j p + x 7 3 M T a 2 I o z S i J z y z b 6 o Z S v Q B 1 b / 4 V D p q b a Q i M P x t Y Y z H M U M x 2 y F K Z D Z h F z p L 8 D G w V P 6 Y 8 K 6 a 3 x n J b d d u D s A m S W Q 9 w f + B F B L A w Q U A A I A C A B R X p J b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U V 6 S W 5 m A g 5 j w B Q A A T E g A A B M A H A B G b 3 J t d W x h c y 9 T Z W N 0 a W 9 u M S 5 t I K I Y A C i g F A A A A A A A A A A A A A A A A A A A A A A A A A A A A O 2 a 3 U 4 b R x T H 7 5 F 4 h 9 X 2 x l S L J R P a i 0 Z c p H Y / U C u S Y N N c G G Q t 6 w m s 2 J 2 x Z m c B C 1 l K o E 2 r E r U 3 k R r 1 o m n a F w A S F J f y 8 Q q z b 9 Q z s / 7 Y X d t 4 j a 0 m a S c J C n h m Z / 7 n P z N n z s / G Q x a z C d a K 4 f + 5 2 1 N T 3 q Z J U V X z 2 E b F M x 3 k V a i 5 o y 1 o D m L T U x r 8 4 c + D x 8 E + v w y + 5 x e 8 y c + g 7 b N d C z n Z B 4 R u r R O y l f n c d l A 2 T z B D m H k Z v f D J 6 j 1 K N q j p 2 n h j d Y k w z c f 2 N q K e z e q r S D w 6 S 7 B j Y z R L E T N t Z 7 Z q e p v r x K T V 1 a r J z N W 7 s l F b l o 3 Z X c f b 1 W c M D f u O Y 2 i M + m j G C I V 9 o M d 6 V o q b C D E d 5 C U V 7 5 U X G X I X 4 t 1 1 4 y s b V x f 0 8 K m 1 R r k A c 6 9 1 h u Y v + C U / C Q 6 D H / g p j H I R H P J T j b / h R / w V N P w t G v k Z b 4 r p S u Y 6 x A 8 h u 4 S h L 5 F Z h V A z / c U Z W r n V 7 4 7 j F C 3 T M a m 3 I G J a 6 w b F n 8 M 0 5 3 L W 9 s x / a R B O k 1 9 1 Z y t R E 3 s P C X X z x P F d X K r X k J g z r W p j b 0 9 f x N v E t t A S A V U M n t c Y 2 m U N Q 9 v T i 4 x Y W 3 l S R T 0 t B e R Z 1 K 6 J r d P T d t 8 3 M Y M l h o Z F z D 6 e z w p R s q U 1 E x j c G R E W G j H b D d t X s M 3 u U e j R b s W + u 4 6 o b M v 7 H i M u o o u F n g n z x M e M 1 m O v N y I + P o N w j y H 0 E w g c 3 N D 4 l f A g e A p + C B + O w N N T 8 X P w W H g C J o v + w Y / w 4 l m w 3 7 X 6 T r U a m p y 5 f m 0 M T V / 0 8 i a G / e 2 Y L Y e Q a W 1 q J R C W L T K T M u + B z T Y z 5 Y 7 z a / B M X p 9 J t f a 5 4 Y s / X s B y T y Q D k M 4 6 Z M O G v T o 5 c 3 M j u 5 s T 9 n 4 N 5 2 k Z b S P s o 7 a 3 5 f a u W 9 M + 1 M q d j R Q 9 T i / 4 a f A I v g 6 E x O B R 8 D N / L V N D 9 4 C E 2 Q I C O Q 6 e B I d d b c u I U D j M o b 7 x H Y Y Y 4 q c u d t A S Z y t 6 n B I H K H Z e 4 g c k c i Y S b i W X t p F q 0 8 2 l y T g j 2 i v 2 W V x b 9 M x H d f 0 h f Y O n N X 4 C / 8 R E w X d S 5 b k m 5 o S k 1 h T N 4 v u B Q r 3 r N 9 a c 1 B N d C H l c V 2 o 1 R A c l l t 8 g E j G 9 y K u R 0 V p i r 1 c y U k x C W m x 9 p b Y S t d 1 B 0 k Y Z f n B G k U q H R N l f 2 x i + D Z E z W m R S X e c s T N S 2 w W c i h W 1 9 l Y 1 h 2 h A x o 8 W V r A o m a t u t c W w b o O 1 a 4 3 6 H k d 5 A M o K E D C r 2 g 6 e R R A R K n 8 j k L W T G u s n 8 / V N X a 7 H m 2 K x 1 Q 1 2 f C E c z A w q Y v o V R G A b k a + r P L q + I w j f R S w p i i I b K h A 2 f 1 g v I s V 0 b X s z o G n S 5 7 0 O B W W R 1 E L t E M N T L 8 R o s m 0 v c K d m 5 l N f B 4 D X s u D C W 6 8 Z e r 9 B O u Z g s J U F 1 2 z N R S D Z 6 r 3 y Q H M Y h 7 + Y U 1 z 0 2 X Z T q 1 r j V I 1 W I 0 U s g R O / R m b R b b 6 R z e z 7 1 5 Z s u U K P / j p P e 3 t S 9 3 I 3 s m 5 d a p F t d a 0 L z 0 l n z 0 W S t C b N y t K z K + 5 Q i b N W 7 E B M v W e L t j Z n p K R u n 0 t 0 F 7 o c W q x Q F c C v Y V r C t Y F v B t o J t B d s K t h V s K 9 h W s P 2 + w f a f k I i O w j w 9 N M + 7 Z B v d 0 D b B X c n c 3 V 7 f t 8 n + Q 8 N X u P 8 f x P 0 Y u L 7 L 1 D 8 O 2 X Y 1 / w K T R D T D H B J 3 L q A S C y u Q Z r Q y W E Y 1 x 7 T Q N 6 b j o 6 H v B k j e B J l b m O z A o W 4 9 S 2 O D G L E r M I H c q b R 1 2 b t q u x V g w 6 p v M U X f i r 4 V f S v 6 V v S t 6 F v R t 6 J v R d + K v t 8 3 + n 4 G Y g 6 E A p G C D l K j e B E 5 y G L j o P j A r B 5 V 9 5 K / k v q u 4 G 8 T H u 3 F F f l i r M T 8 g h K / l h k 5 t G R J F 9 c k I Z z / K v s 3 R d 6 W T 5 / w y 0 7 5 E t 6 F Z E f u 2 k x l J l b f x W M S F 8 B + 6 n i K h L L M a F 4 Y g 8 X e F X d 1 V s S G c B X I Y 8 h b M f w 1 z H g s x o G B 4 e K O 7 o G C 7 T E b W y 1 x q Y K K m z y h d 4 F S q T Y G O J K A w a E y 4 i D Y T u 2 K B B U J K h J U J K h I U J G g I k F F g o o E F Q k q E k x J g v 0 z 8 l v E w A G C / h 8 M + L I 7 B g w I N z b 8 1 E x c B r C Q 3 8 K L 4 u I O O 5 8 n 9 w O Y 4 I 3 E h d L A O K 2 M g 6 M 3 C y K x + O 8 G n 0 7 q U 9 T h v 2 j w L 3 2 U O j 0 1 H W P o 8 H w p h F Y I r R B a I b R C a I X Q C q E V Q i u E V g i t E D o t Q v e B 5 p v T 0 2 h h D P s A r c + s t / 8 B U E s B A i 0 A F A A C A A g A U V 6 S W 3 Z i z Q q m A A A A 9 w A A A B I A A A A A A A A A A A A A A A A A A A A A A E N v b m Z p Z y 9 Q Y W N r Y W d l L n h t b F B L A Q I t A B Q A A g A I A F F e k l t T c j g s m w A A A O E A A A A T A A A A A A A A A A A A A A A A A P I A A A B b Q 2 9 u d G V u d F 9 U e X B l c 1 0 u e G 1 s U E s B A i 0 A F A A C A A g A U V 6 S W 5 m A g 5 j w B Q A A T E g A A B M A A A A A A A A A A A A A A A A A 2 g E A A E Z v c m 1 1 b G F z L 1 N l Y 3 R p b 2 4 x L m 1 Q S w U G A A A A A A M A A w D C A A A A F w g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0 J U A A A A A A A C u l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c 3 R n X 3 N h b G V z X 3 J h d z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S W 5 2 b 2 l j Z U 5 v J n F 1 b 3 Q 7 L C Z x d W 9 0 O 1 N 0 b 2 N r Q 2 9 k Z S Z x d W 9 0 O y w m c X V v d D t E Z X N j c m l w d G l v b i Z x d W 9 0 O y w m c X V v d D t R d W F u d G l 0 e S Z x d W 9 0 O y w m c X V v d D t J b n Z v a W N l R G F 0 Z S Z x d W 9 0 O y w m c X V v d D t J b n Z v a W N l V G l t Z S Z x d W 9 0 O y w m c X V v d D t V b m l 0 U H J p Y 2 U m c X V v d D s s J n F 1 b 3 Q 7 Q 3 V z d G 9 t Z X J J R C Z x d W 9 0 O y w m c X V v d D t D b 3 V u d H J 5 J n F 1 b 3 Q 7 L C Z x d W 9 0 O 0 x p b m V S Z X Z l b n V l J n F 1 b 3 Q 7 L C Z x d W 9 0 O 0 l z Q 2 F u Y 2 V s b G F 0 a W 9 u J n F 1 b 3 Q 7 X S I g L z 4 8 R W 5 0 c n k g V H l w Z T 0 i R m l s b E V u Y W J s Z W Q i I F Z h b H V l P S J s M C I g L z 4 8 R W 5 0 c n k g V H l w Z T 0 i R m l s b E N v b H V t b l R 5 c G V z I i B W Y W x 1 Z T 0 i c 0 J n W U d B d 2 t L R V F Z R 0 V R R T 0 i I C 8 + P E V u d H J 5 I F R 5 c G U 9 I k Z p b G x M Y X N 0 V X B k Y X R l Z C I g V m F s d W U 9 I m Q y M D I 1 L T E y L T E 4 V D A 4 O j I y O j I z L j M 3 M T I w M j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U 0 M T k w O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4 Y j g 2 M D I 5 N C 0 y Y W M 4 L T Q 3 M T c t O W N k Y S 0 1 O G Y 4 N T E 3 M j I x Z j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c 3 R n X 3 N h b G V z X 3 J h d y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0 J 3 Q s N C y 0 L j Q s 9 C w 0 Y b Q u N G P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M T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N 0 Z 1 9 z Y W x l c 1 9 y Y X c v 0 K L Q t d C 6 0 Y H R g i D Q s i D Q s t C 1 0 Y D R h d C 9 0 L X Q v C D R g N C 1 0 L P Q u N G B 0 Y L R g N C 1 M y 5 7 S W 5 2 b 2 l j Z U 5 v L D B 9 J n F 1 b 3 Q 7 L C Z x d W 9 0 O 1 N l Y 3 R p b 2 4 x L 3 N 0 Z 1 9 z Y W x l c 1 9 y Y X c v 0 K L Q t d C 6 0 Y H R g i D Q s i D Q s t C 1 0 Y D R h d C 9 0 L X Q v C D R g N C 1 0 L P Q u N G B 0 Y L R g N C 1 L n t T d G 9 j a 0 N v Z G U s M X 0 m c X V v d D s s J n F 1 b 3 Q 7 U 2 V j d G l v b j E v c 3 R n X 3 N h b G V z X 3 J h d y / Q m N C 3 0 L z Q t d C 9 0 L X Q v d C 9 0 Y v Q u S D R g t C 4 0 L 8 u e 0 R l c 2 N y a X B 0 a W 9 u L D J 9 J n F 1 b 3 Q 7 L C Z x d W 9 0 O 1 N l Y 3 R p b 2 4 x L 3 N 0 Z 1 9 z Y W x l c 1 9 y Y X c v 0 J j Q t 9 C 8 0 L X Q v d C 1 0 L 3 Q v d G L 0 L k g 0 Y L Q u N C / L n t R d W F u d G l 0 e S w z f S Z x d W 9 0 O y w m c X V v d D t T Z W N 0 a W 9 u M S 9 z d G d f c 2 F s Z X N f c m F 3 L 9 C Y 0 L f Q v N C 1 0 L 3 Q t d C 9 0 L 3 R i 9 C 5 I N G C 0 L j Q v z Q u e 0 l u d m 9 p Y 2 V E Y X R l L D R 9 J n F 1 b 3 Q 7 L C Z x d W 9 0 O 1 N l Y 3 R p b 2 4 x L 3 N 0 Z 1 9 z Y W x l c 1 9 y Y X c v 0 J j Q t 9 C 8 0 L X Q v d C 1 0 L 3 Q v d G L 0 L k g 0 Y L Q u N C / M y 5 7 S W 5 2 b 2 l j Z U R h d G U u M i w 1 f S Z x d W 9 0 O y w m c X V v d D t T Z W N 0 a W 9 u M S 9 z d G d f c 2 F s Z X N f c m F 3 L 9 C Y 0 L f Q v N C 1 0 L 3 Q t d C 9 0 L 3 R i 9 C 5 I N G C 0 L j Q v z U u e 1 V u a X R Q c m l j Z S w 2 f S Z x d W 9 0 O y w m c X V v d D t T Z W N 0 a W 9 u M S 9 z d G d f c 2 F s Z X N f c m F 3 L 9 C i 0 L X Q u t G B 0 Y I g 0 L I g 0 L L Q t d G A 0 Y X Q v d C 1 0 L w g 0 Y D Q t d C z 0 L j R g d G C 0 Y D Q t T E u e 0 N 1 c 3 R v b W V y S U Q s N n 0 m c X V v d D s s J n F 1 b 3 Q 7 U 2 V j d G l v b j E v c 3 R n X 3 N h b G V z X 3 J h d y / Q o t C 1 0 L r R g d G C I N C y I N C y 0 L X R g N G F 0 L 3 Q t d C 8 I N G A 0 L X Q s 9 C 4 0 Y H R g t G A 0 L U y L n t D b 3 V u d H J 5 L D d 9 J n F 1 b 3 Q 7 L C Z x d W 9 0 O 1 N l Y 3 R p b 2 4 x L 3 N 0 Z 1 9 z Y W x l c 1 9 y Y X c v 0 J j Q t 9 C 8 0 L X Q v d C 1 0 L 3 Q v d G L 0 L k g 0 Y L Q u N C / N S 5 7 T G l u Z V J l d m V u d W U s O X 0 m c X V v d D s s J n F 1 b 3 Q 7 U 2 V j d G l v b j E v c 3 R n X 3 N h b G V z X 3 J h d y / Q m N C 3 0 L z Q t d C 9 0 L X Q v d C 9 0 Y v Q u S D R g t C 4 0 L 8 x L n t J c 0 N h b m N l b G x h d G l v b i w 4 f S Z x d W 9 0 O 1 0 s J n F 1 b 3 Q 7 Q 2 9 s d W 1 u Q 2 9 1 b n Q m c X V v d D s 6 M T E s J n F 1 b 3 Q 7 S 2 V 5 Q 2 9 s d W 1 u T m F t Z X M m c X V v d D s 6 W 1 0 s J n F 1 b 3 Q 7 Q 2 9 s d W 1 u S W R l b n R p d G l l c y Z x d W 9 0 O z p b J n F 1 b 3 Q 7 U 2 V j d G l v b j E v c 3 R n X 3 N h b G V z X 3 J h d y / Q o t C 1 0 L r R g d G C I N C y I N C y 0 L X R g N G F 0 L 3 Q t d C 8 I N G A 0 L X Q s 9 C 4 0 Y H R g t G A 0 L U z L n t J b n Z v a W N l T m 8 s M H 0 m c X V v d D s s J n F 1 b 3 Q 7 U 2 V j d G l v b j E v c 3 R n X 3 N h b G V z X 3 J h d y / Q o t C 1 0 L r R g d G C I N C y I N C y 0 L X R g N G F 0 L 3 Q t d C 8 I N G A 0 L X Q s 9 C 4 0 Y H R g t G A 0 L U u e 1 N 0 b 2 N r Q 2 9 k Z S w x f S Z x d W 9 0 O y w m c X V v d D t T Z W N 0 a W 9 u M S 9 z d G d f c 2 F s Z X N f c m F 3 L 9 C Y 0 L f Q v N C 1 0 L 3 Q t d C 9 0 L 3 R i 9 C 5 I N G C 0 L j Q v y 5 7 R G V z Y 3 J p c H R p b 2 4 s M n 0 m c X V v d D s s J n F 1 b 3 Q 7 U 2 V j d G l v b j E v c 3 R n X 3 N h b G V z X 3 J h d y / Q m N C 3 0 L z Q t d C 9 0 L X Q v d C 9 0 Y v Q u S D R g t C 4 0 L 8 u e 1 F 1 Y W 5 0 a X R 5 L D N 9 J n F 1 b 3 Q 7 L C Z x d W 9 0 O 1 N l Y 3 R p b 2 4 x L 3 N 0 Z 1 9 z Y W x l c 1 9 y Y X c v 0 J j Q t 9 C 8 0 L X Q v d C 1 0 L 3 Q v d G L 0 L k g 0 Y L Q u N C / N C 5 7 S W 5 2 b 2 l j Z U R h d G U s N H 0 m c X V v d D s s J n F 1 b 3 Q 7 U 2 V j d G l v b j E v c 3 R n X 3 N h b G V z X 3 J h d y / Q m N C 3 0 L z Q t d C 9 0 L X Q v d C 9 0 Y v Q u S D R g t C 4 0 L 8 z L n t J b n Z v a W N l R G F 0 Z S 4 y L D V 9 J n F 1 b 3 Q 7 L C Z x d W 9 0 O 1 N l Y 3 R p b 2 4 x L 3 N 0 Z 1 9 z Y W x l c 1 9 y Y X c v 0 J j Q t 9 C 8 0 L X Q v d C 1 0 L 3 Q v d G L 0 L k g 0 Y L Q u N C / N S 5 7 V W 5 p d F B y a W N l L D Z 9 J n F 1 b 3 Q 7 L C Z x d W 9 0 O 1 N l Y 3 R p b 2 4 x L 3 N 0 Z 1 9 z Y W x l c 1 9 y Y X c v 0 K L Q t d C 6 0 Y H R g i D Q s i D Q s t C 1 0 Y D R h d C 9 0 L X Q v C D R g N C 1 0 L P Q u N G B 0 Y L R g N C 1 M S 5 7 Q 3 V z d G 9 t Z X J J R C w 2 f S Z x d W 9 0 O y w m c X V v d D t T Z W N 0 a W 9 u M S 9 z d G d f c 2 F s Z X N f c m F 3 L 9 C i 0 L X Q u t G B 0 Y I g 0 L I g 0 L L Q t d G A 0 Y X Q v d C 1 0 L w g 0 Y D Q t d C z 0 L j R g d G C 0 Y D Q t T I u e 0 N v d W 5 0 c n k s N 3 0 m c X V v d D s s J n F 1 b 3 Q 7 U 2 V j d G l v b j E v c 3 R n X 3 N h b G V z X 3 J h d y / Q m N C 3 0 L z Q t d C 9 0 L X Q v d C 9 0 Y v Q u S D R g t C 4 0 L 8 1 L n t M a W 5 l U m V 2 Z W 5 1 Z S w 5 f S Z x d W 9 0 O y w m c X V v d D t T Z W N 0 a W 9 u M S 9 z d G d f c 2 F s Z X N f c m F 3 L 9 C Y 0 L f Q v N C 1 0 L 3 Q t d C 9 0 L 3 R i 9 C 5 I N G C 0 L j Q v z E u e 0 l z Q 2 F u Y 2 V s b G F 0 a W 9 u L D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U H J v Z H V j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U 3 R v Y 2 t D b 2 R l J n F 1 b 3 Q 7 L C Z x d W 9 0 O 0 R l c 2 N y a X B 0 a W 9 u J n F 1 b 3 Q 7 X S I g L z 4 8 R W 5 0 c n k g V H l w Z T 0 i R m l s b E V u Y W J s Z W Q i I F Z h b H V l P S J s M C I g L z 4 8 R W 5 0 c n k g V H l w Z T 0 i R m l s b E N v b H V t b l R 5 c G V z I i B W Y W x 1 Z T 0 i c 0 J n W T 0 i I C 8 + P E V u d H J 5 I F R 5 c G U 9 I k Z p b G x M Y X N 0 V X B k Y X R l Z C I g V m F s d W U 9 I m Q y M D I 1 L T E y L T E 4 V D A 4 O j I y O j I z L j M 3 O T I w M j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M 5 N T g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G R k Z G I 0 M j I t Z G R i N S 0 0 Z D I x L T l k M W U t N G V i N T Y w M z Y 0 Z m Q y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P Q n d C w 0 L L Q u N C z 0 L D R h t C 4 0 Y 8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V F 9 D Y W x j I d C h 0 L L Q v t C 0 0 L 3 Q s N G P I N G C 0 L D Q s d C 7 0 L j R h t C w N C I g L z 4 8 R W 5 0 c n k g V H l w Z T 0 i T G 9 h Z G V k V G 9 B b m F s e X N p c 1 N l c n Z p Y 2 V z I i B W Y W x 1 Z T 0 i b D A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1 N 0 b 2 N r Q 2 9 k Z S Z x d W 9 0 O y w m c X V v d D t E Z X N j c m l w d G l v b i Z x d W 9 0 O 1 0 s J n F 1 b 3 Q 7 c X V l c n l S Z W x h d G l v b n N o a X B z J n F 1 b 3 Q 7 O l t d L C Z x d W 9 0 O 2 N v b H V t b k l k Z W 5 0 a X R p Z X M m c X V v d D s 6 W y Z x d W 9 0 O 1 N l Y 3 R p b 2 4 x L 2 R p b V 9 Q c m 9 k d W N 0 L 9 C h 0 L P R g N G D 0 L / Q v 9 C 4 0 Y D Q v t C y 0 L D Q v d C 9 0 Y v Q t S D R g d G C 0 Y D Q v t C 6 0 L g u e 1 N 0 b 2 N r Q 2 9 k Z S w w f S Z x d W 9 0 O y w m c X V v d D t T Z W N 0 a W 9 u M S 9 k a W 1 f U H J v Z H V j d C / Q o d C z 0 Y D R g 9 C / 0 L / Q u N G A 0 L 7 Q s t C w 0 L 3 Q v d G L 0 L U g 0 Y H R g t G A 0 L 7 Q u t C 4 L n t E Z X N j c m l w d G l v b i w x f S Z x d W 9 0 O 1 0 s J n F 1 b 3 Q 7 Q 2 9 s d W 1 u Q 2 9 1 b n Q m c X V v d D s 6 M i w m c X V v d D t L Z X l D b 2 x 1 b W 5 O Y W 1 l c y Z x d W 9 0 O z p b J n F 1 b 3 Q 7 U 3 R v Y 2 t D b 2 R l J n F 1 b 3 Q 7 L C Z x d W 9 0 O 0 R l c 2 N y a X B 0 a W 9 u J n F 1 b 3 Q 7 X S w m c X V v d D t D b 2 x 1 b W 5 J Z G V u d G l 0 a W V z J n F 1 b 3 Q 7 O l s m c X V v d D t T Z W N 0 a W 9 u M S 9 k a W 1 f U H J v Z H V j d C / Q o d C z 0 Y D R g 9 C / 0 L / Q u N G A 0 L 7 Q s t C w 0 L 3 Q v d G L 0 L U g 0 Y H R g t G A 0 L 7 Q u t C 4 L n t T d G 9 j a 0 N v Z G U s M H 0 m c X V v d D s s J n F 1 b 3 Q 7 U 2 V j d G l v b j E v Z G l t X 1 B y b 2 R 1 Y 3 Q v 0 K H Q s 9 G A 0 Y P Q v 9 C / 0 L j R g N C + 0 L L Q s N C 9 0 L 3 R i 9 C 1 I N G B 0 Y L R g N C + 0 L r Q u C 5 7 R G V z Y 3 J p c H R p b 2 4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D d X N 0 b 2 1 l c j w v S X R l b V B h d G g + P C 9 J d G V t T G 9 j Y X R p b 2 4 + P F N 0 Y W J s Z U V u d H J p Z X M + P E V u d H J 5 I F R 5 c G U 9 I k Z p b G x D b 3 V u d C I g V m F s d W U 9 I m w 0 M z c z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1 L T E y L T E 4 V D A 4 O j U w O j M z L j k w M D M 3 N T B a I i A v P j x F b n R y e S B U e X B l P S J G a W x s Q 2 9 s d W 1 u V H l w Z X M i I F Z h b H V l P S J z Q m d Z P S I g L z 4 8 R W 5 0 c n k g V H l w Z T 0 i R m l s b E N v b H V t b k 5 h b W V z I i B W Y W x 1 Z T 0 i c 1 s m c X V v d D t D d X N 0 b 2 1 l c k l E J n F 1 b 3 Q 7 L C Z x d W 9 0 O 0 N v d W 5 0 c n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m J h Z G M 1 M j k t Y z Y 4 N S 0 0 M T V i L T g w Y z Y t Y T M y Y 2 E 0 Y z l h Z T F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Q 3 V z d G 9 t Z X I v 0 J f Q s N C 8 0 L X Q v d C 1 0 L 3 Q v d C + 0 L U g 0 L f Q v d C w 0 Y f Q t d C 9 0 L j Q t S 5 7 Q 3 V z d G 9 t Z X J J R C w w f S Z x d W 9 0 O y w m c X V v d D t T Z W N 0 a W 9 u M S 9 k a W 1 f Q 3 V z d G 9 t Z X I v 0 K H Q s 9 G A 0 Y P Q v 9 C / 0 L j R g N C + 0 L L Q s N C 9 0 L 3 R i 9 C 1 I N G B 0 Y L R g N C + 0 L r Q u C 5 7 Q 2 9 1 b n R y e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k a W 1 f Q 3 V z d G 9 t Z X I v 0 J f Q s N C 8 0 L X Q v d C 1 0 L 3 Q v d C + 0 L U g 0 L f Q v d C w 0 Y f Q t d C 9 0 L j Q t S 5 7 Q 3 V z d G 9 t Z X J J R C w w f S Z x d W 9 0 O y w m c X V v d D t T Z W N 0 a W 9 u M S 9 k a W 1 f Q 3 V z d G 9 t Z X I v 0 K H Q s 9 G A 0 Y P Q v 9 C / 0 L j R g N C + 0 L L Q s N C 9 0 L 3 R i 9 C 1 I N G B 0 Y L R g N C + 0 L r Q u C 5 7 Q 2 9 1 b n R y e S w x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P Q n d C w 0 L L Q u N C z 0 L D R h t C 4 0 Y 8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V F 9 D Y W x j I d C h 0 L L Q v t C 0 0 L 3 Q s N G P I N G C 0 L D Q s d C 7 0 L j R h t C w M i I g L z 4 8 R W 5 0 c n k g V H l w Z T 0 i T G 9 h Z G V k V G 9 B b m F s e X N p c 1 N l c n Z p Y 2 V z I i B W Y W x 1 Z T 0 i b D A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3 R f U 2 F s Z X M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0 l u d m 9 p Y 2 V O b y Z x d W 9 0 O y w m c X V v d D t T d G 9 j a 0 N v Z G U m c X V v d D s s J n F 1 b 3 Q 7 U X V h b n R p d H k m c X V v d D s s J n F 1 b 3 Q 7 S W 5 2 b 2 l j Z U R h d G U m c X V v d D s s J n F 1 b 3 Q 7 S W 5 2 b 2 l j Z V R p b W U m c X V v d D s s J n F 1 b 3 Q 7 V W 5 p d F B y a W N l J n F 1 b 3 Q 7 L C Z x d W 9 0 O 0 N 1 c 3 R v b W V y S U Q m c X V v d D s s J n F 1 b 3 Q 7 T G l u Z V J l d m V u d W U m c X V v d D s s J n F 1 b 3 Q 7 S X N D Y W 5 j Z W x s Y X R p b 2 4 m c X V v d D t d I i A v P j x F b n R y e S B U e X B l P S J G a W x s R W 5 h Y m x l Z C I g V m F s d W U 9 I m w w I i A v P j x F b n R y e S B U e X B l P S J G a W x s Q 2 9 s d W 1 u V H l w Z X M i I F Z h b H V l P S J z Q m d Z R E N R b 1 J C a E V C I i A v P j x F b n R y e S B U e X B l P S J G a W x s T G F z d F V w Z G F 0 Z W Q i I F Z h b H V l P S J k M j A y N S 0 x M i 0 x O F Q w O D o 1 M D o y N i 4 3 M j A 2 M z I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1 N D E 5 M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W F h O T M z Y W Q t N m V k Y i 0 0 M T c x L T k z M m Q t N j g x Z j Z l M T B h N W M 3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P Q n d C w 0 L L Q u N C z 0 L D R h t C 4 0 Y 8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V F 9 D Y W x j I d C h 0 L L Q v t C 0 0 L 3 Q s N G P I N G C 0 L D Q s d C 7 0 L j R h t C w M i I g L z 4 8 R W 5 0 c n k g V H l w Z T 0 i T G 9 h Z G V k V G 9 B b m F s e X N p c 1 N l c n Z p Y 2 V z I i B W Y W x 1 Z T 0 i b D A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j d F 9 T Y W x l c y / Q o t C 1 0 L r R g d G C I N C y I N C y 0 L X R g N G F 0 L 3 Q t d C 8 I N G A 0 L X Q s 9 C 4 0 Y H R g t G A 0 L U z L n t J b n Z v a W N l T m 8 s M H 0 m c X V v d D s s J n F 1 b 3 Q 7 U 2 V j d G l v b j E v Z m N 0 X 1 N h b G V z L 9 C i 0 L X Q u t G B 0 Y I g 0 L I g 0 L L Q t d G A 0 Y X Q v d C 1 0 L w g 0 Y D Q t d C z 0 L j R g d G C 0 Y D Q t S 5 7 U 3 R v Y 2 t D b 2 R l L D F 9 J n F 1 b 3 Q 7 L C Z x d W 9 0 O 1 N l Y 3 R p b 2 4 x L 2 Z j d F 9 T Y W x l c y / Q m N C 3 0 L z Q t d C 9 0 L X Q v d C 9 0 Y v Q u S D R g t C 4 0 L 8 u e 1 F 1 Y W 5 0 a X R 5 L D N 9 J n F 1 b 3 Q 7 L C Z x d W 9 0 O 1 N l Y 3 R p b 2 4 x L 2 Z j d F 9 T Y W x l c y / Q m N C 3 0 L z Q t d C 9 0 L X Q v d C 9 0 Y v Q u S D R g t C 4 0 L 8 z L n t J b n Z v a W N l R G F 0 Z S 4 x L D N 9 J n F 1 b 3 Q 7 L C Z x d W 9 0 O 1 N l Y 3 R p b 2 4 x L 2 Z j d F 9 T Y W x l c y / Q m N C 3 0 L z Q t d C 9 0 L X Q v d C 9 0 Y v Q u S D R g t C 4 0 L 8 z L n t J b n Z v a W N l R G F 0 Z S 4 y L D R 9 J n F 1 b 3 Q 7 L C Z x d W 9 0 O 1 N l Y 3 R p b 2 4 x L 2 Z j d F 9 T Y W x l c y / Q m N C 3 0 L z Q t d C 9 0 L X Q v d C 9 0 Y v Q u S D R g t C 4 0 L 8 0 L n t V b m l 0 U H J p Y 2 U s N X 0 m c X V v d D s s J n F 1 b 3 Q 7 U 2 V j d G l v b j E v Z m N 0 X 1 N h b G V z L 9 C X 0 L D Q v N C 1 0 L 3 Q t d C 9 0 L 3 Q v t C 1 I N C 3 0 L 3 Q s N G H 0 L X Q v d C 4 0 L U u e 0 N 1 c 3 R v b W V y S U Q s N n 0 m c X V v d D s s J n F 1 b 3 Q 7 U 2 V j d G l v b j E v Z m N 0 X 1 N h b G V z L 9 C Y 0 L f Q v N C 1 0 L 3 Q t d C 9 0 L 3 R i 9 C 5 I N G C 0 L j Q v z Q u e 0 x p b m V S Z X Z l b n V l L D d 9 J n F 1 b 3 Q 7 L C Z x d W 9 0 O 1 N l Y 3 R p b 2 4 x L 2 Z j d F 9 T Y W x l c y / Q m N C 3 0 L z Q t d C 9 0 L X Q v d C 9 0 Y v Q u S D R g t C 4 0 L 8 x L n t J c 0 N h b m N l b G x h d G l v b i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m Y 3 R f U 2 F s Z X M v 0 K L Q t d C 6 0 Y H R g i D Q s i D Q s t C 1 0 Y D R h d C 9 0 L X Q v C D R g N C 1 0 L P Q u N G B 0 Y L R g N C 1 M y 5 7 S W 5 2 b 2 l j Z U 5 v L D B 9 J n F 1 b 3 Q 7 L C Z x d W 9 0 O 1 N l Y 3 R p b 2 4 x L 2 Z j d F 9 T Y W x l c y / Q o t C 1 0 L r R g d G C I N C y I N C y 0 L X R g N G F 0 L 3 Q t d C 8 I N G A 0 L X Q s 9 C 4 0 Y H R g t G A 0 L U u e 1 N 0 b 2 N r Q 2 9 k Z S w x f S Z x d W 9 0 O y w m c X V v d D t T Z W N 0 a W 9 u M S 9 m Y 3 R f U 2 F s Z X M v 0 J j Q t 9 C 8 0 L X Q v d C 1 0 L 3 Q v d G L 0 L k g 0 Y L Q u N C / L n t R d W F u d G l 0 e S w z f S Z x d W 9 0 O y w m c X V v d D t T Z W N 0 a W 9 u M S 9 m Y 3 R f U 2 F s Z X M v 0 J j Q t 9 C 8 0 L X Q v d C 1 0 L 3 Q v d G L 0 L k g 0 Y L Q u N C / M y 5 7 S W 5 2 b 2 l j Z U R h d G U u M S w z f S Z x d W 9 0 O y w m c X V v d D t T Z W N 0 a W 9 u M S 9 m Y 3 R f U 2 F s Z X M v 0 J j Q t 9 C 8 0 L X Q v d C 1 0 L 3 Q v d G L 0 L k g 0 Y L Q u N C / M y 5 7 S W 5 2 b 2 l j Z U R h d G U u M i w 0 f S Z x d W 9 0 O y w m c X V v d D t T Z W N 0 a W 9 u M S 9 m Y 3 R f U 2 F s Z X M v 0 J j Q t 9 C 8 0 L X Q v d C 1 0 L 3 Q v d G L 0 L k g 0 Y L Q u N C / N C 5 7 V W 5 p d F B y a W N l L D V 9 J n F 1 b 3 Q 7 L C Z x d W 9 0 O 1 N l Y 3 R p b 2 4 x L 2 Z j d F 9 T Y W x l c y / Q l 9 C w 0 L z Q t d C 9 0 L X Q v d C 9 0 L 7 Q t S D Q t 9 C 9 0 L D R h 9 C 1 0 L 3 Q u N C 1 L n t D d X N 0 b 2 1 l c k l E L D Z 9 J n F 1 b 3 Q 7 L C Z x d W 9 0 O 1 N l Y 3 R p b 2 4 x L 2 Z j d F 9 T Y W x l c y / Q m N C 3 0 L z Q t d C 9 0 L X Q v d C 9 0 Y v Q u S D R g t C 4 0 L 8 0 L n t M a W 5 l U m V 2 Z W 5 1 Z S w 3 f S Z x d W 9 0 O y w m c X V v d D t T Z W N 0 a W 9 u M S 9 m Y 3 R f U 2 F s Z X M v 0 J j Q t 9 C 8 0 L X Q v d C 1 0 L 3 Q v d G L 0 L k g 0 Y L Q u N C / M S 5 7 S X N D Y W 5 j Z W x s Y X R p b 2 4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N 0 Z 1 9 z Y W x l c 1 9 y Y X c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9 P b m x p b m U l M j B S Z X R h a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N C V E M C V C R S V E M C V C M S V E M C V C M C V E M C V C M i V E M C V C Q i V E M C V C N S V E M C V C R C U y M C V E M C V C R i V E M C V C R S V E M C V C Q i V E M S U 4 Q y V E M C V C N y V E M C V C R S V E M C V C M i V E M C V C M C V E M S U 4 M i V E M C V C N S V E M C V C Q i V E M S U 4 Q y V E M S U 4 M S V E M C V C Q S V E M C V C O C V E M C V C O S U y M C V E M C V C R S V E M C V C M S V E M S U 4 Q S V E M C V C N S V E M C V C Q S V E M S U 4 M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i V E M C V C N S V E M S U 4 M C V E M C V C N S V E M S U 4 M y V E M C V C R i V E M C V C R S V E M S U 4 M C V E M S U 4 R i V E M C V C N C V E M C V C R S V E M S U 4 N y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U U l R D A l Q j E l R D E l O D A l R D A l Q j U l R D A l Q j c l R D A l Q j A l R D A l Q k Q l R D A l Q k Q l R D E l O E I l R D A l Q j k l M j A l R D E l O D I l R D A l Q j U l R D A l Q k E l R D E l O D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S V E M C V C M S V E M S U 4 M C V E M C V C N S V E M C V C N y V E M C V C M C V E M C V C R C V E M C V C R C V E M S U 4 Q i V E M C V C O S U y M C V E M S U 4 M i V E M C V C N S V E M C V C Q S V E M S U 4 M S V E M S U 4 M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S V E M C V C M S V E M S U 4 M C V E M C V C N S V E M C V C N y V E M C V C M C V E M C V C R C V E M C V C R C V E M S U 4 Q i V E M C V C O S U y M C V E M S U 4 M i V E M C V C N S V E M C V C Q S V E M S U 4 M S V E M S U 4 M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9 P b m x p b m U l M j B S Z X R h a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U 5 R i V E M C V C N S V E M S U 4 M C V E M C V C N S V E M S U 4 M y V E M C V C R i V E M C V C R S V E M S U 4 M C V E M S U 4 R i V E M C V C N C V E M C V C R S V E M S U 4 N y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U 5 O C V E M C V C N y V E M C V C Q y V E M C V C N S V E M C V C R C V E M C V C N S V E M C V C R C V E M C V C R C V E M S U 4 Q i V E M C V C O S U y M C V E M S U 4 M i V E M C V C O C V E M C V C R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U U l R D A l Q j E l R D E l O D A l R D A l Q j U l R D A l Q j c l R D A l Q j A l R D A l Q k Q l R D A l Q k Q l R D E l O E I l R D A l Q j k l M j A l R D E l O D I l R D A l Q j U l R D A l Q k E l R D E l O D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U U l R D A l Q j E l R D E l O D A l R D A l Q j U l R D A l Q j c l R D A l Q j A l R D A l Q k Q l R D A l Q k Q l R D E l O E I l R D A l Q j k l M j A l R D E l O D I l R D A l Q j U l R D A l Q k E l R D E l O D E l R D E l O D I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U 5 N C V E M S U 4 M C V E M S U 4 M y V E M C V C M y V E M C V C O C V E M C V C N S U y M C V E M S U 4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S V E M C V C M y V E M S U 4 M C V E M S U 4 M y V E M C V C R i V E M C V C R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S V E M C V C R S V E M S U 4 M C V E M S U 4 M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y V E M C V C N C V E M C V C M C V E M C V C Q i V E M C V C N S V E M C V C R C V E M C V C R C V E M S U 4 Q i V E M C V C N S U y M C V E M C V C N C V E M S U 4 M y V E M C V C M S V E M C V C Q i V E M C V C O C V E M C V C Q S V E M C V C M C V E M S U 4 M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T 2 5 s a W 5 l J T I w U m V 0 Y W l s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U Y l R D A l Q j U l R D E l O D A l R D A l Q j U l R D E l O D M l R D A l Q k Y l R D A l Q k U l R D E l O D A l R D E l O E Y l R D A l Q j Q l R D A l Q k U l R D E l O D c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4 J U Q w J U I 3 J U Q w J U J D J U Q w J U I 1 J U Q w J U J E J U Q w J U I 1 J U Q w J U J E J U Q w J U J E J U Q x J T h C J U Q w J U I 5 J T I w J U Q x J T g y J U Q w J U I 4 J U Q w J U J G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l F J U Q w J U I x J U Q x J T g w J U Q w J U I 1 J U Q w J U I 3 J U Q w J U I w J U Q w J U J E J U Q w J U J E J U Q x J T h C J U Q w J U I 5 J T I w J U Q x J T g y J U Q w J U I 1 J U Q w J U J B J U Q x J T g x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U 5 R S V E M C V C M S V E M S U 4 M C V E M C V C N S V E M C V C N y V E M C V C M C V E M C V C R C V E M C V C R C V E M S U 4 Q i V E M C V C O S U y M C V E M S U 4 M i V E M C V C N S V E M C V C Q S V E M S U 4 M S V E M S U 4 M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T Q l R D E l O D A l R D E l O D M l R D A l Q j M l R D A l Q j g l R D A l Q j U l M j A l R D E l O D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U E x J U Q w J U I z J U Q x J T g w J U Q x J T g z J U Q w J U J G J U Q w J U J G J U Q w J U I 4 J U Q x J T g w J U Q w J U J F J U Q w J U I y J U Q w J U I w J U Q w J U J E J U Q w J U J E J U Q x J T h C J U Q w J U I 1 J T I w J U Q x J T g x J U Q x J T g y J U Q x J T g w J U Q w J U J F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V B M S V E M C V C R S V E M S U 4 M C V E M S U 4 M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Q T E l R D E l O D I l R D E l O D A l R D A l Q k U l R D A l Q k E l R D A l Q j g l M j A l R D E l O D E l M j A l R D A l Q k Y l R D E l O D A l R D A l Q j g l R D A l Q k M l R D A l Q j U l R D A l Q k Q l R D A l Q j U l R D A l Q k Q l R D A l Q k Q l R D E l O E I l R D A l Q k M l M j A l R D E l O D Q l R D A l Q j g l R D A l Q k I l R D E l O E M l R D E l O D I l R D E l O D A l R D A l Q k U l R D A l Q k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U E z J U Q w J U I 0 J U Q w J U I w J U Q w J U J C J U Q w J U I 1 J U Q w J U J E J U Q w J U J E J U Q x J T h C J U Q w J U I 1 J T I w J U Q w J U I 0 J U Q x J T g z J U Q w J U I x J U Q w J U J C J U Q w J U I 4 J U Q w J U J B J U Q w J U I w J U Q x J T g y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V B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T 2 5 s a W 5 l J T I w U m V 0 Y W l s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U Y l R D A l Q j U l R D E l O D A l R D A l Q j U l R D E l O D M l R D A l Q k Y l R D A l Q k U l R D E l O D A l R D E l O E Y l R D A l Q j Q l R D A l Q k U l R D E l O D c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k 4 J U Q w J U I 3 J U Q w J U J D J U Q w J U I 1 J U Q w J U J E J U Q w J U I 1 J U Q w J U J E J U Q w J U J E J U Q x J T h C J U Q w J U I 5 J T I w J U Q x J T g y J U Q w J U I 4 J U Q w J U J G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l F J U Q w J U I x J U Q x J T g w J U Q w J U I 1 J U Q w J U I 3 J U Q w J U I w J U Q w J U J E J U Q w J U J E J U Q x J T h C J U Q w J U I 5 J T I w J U Q x J T g y J U Q w J U I 1 J U Q w J U J B J U Q x J T g x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R S V E M C V C M S V E M S U 4 M C V E M C V C N S V E M C V C N y V E M C V C M C V E M C V C R C V E M C V C R C V E M S U 4 Q i V E M C V C O S U y M C V E M S U 4 M i V E M C V C N S V E M C V C Q S V E M S U 4 M S V E M S U 4 M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C V E M C V C M C V E M C V C N y V E M C V C N C V E M C V C N S V E M C V C Q i V E M C V C O C V E M S U 4 M i V E M S U 4 Q y U y M C V E M S U 4 M S V E M S U 4 M i V E M C V C R S V E M C V C Q i V E M C V C M S V E M C V C N S V E M S U 4 N i U y M C V E M C V C R i V E M C V C R S U y M C V E M S U 4 M C V E M C V C M C V E M C V C N y V E M C V C N C V E M C V C N S V E M C V C Q i V E M C V C O C V E M S U 4 M i V E M C V C N S V E M C V C Q i V E M S U 4 R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l G J U Q w J U I 1 J U Q x J T g w J U Q w J U I 1 J U Q w J U I 4 J U Q w J U J D J U Q w J U I 1 J U Q w J U J E J U Q w J U J F J U Q w J U I y J U Q w J U I w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T g l R D A l Q j c l R D A l Q k M l R D A l Q j U l R D A l Q k Q l R D A l Q j U l R D A l Q k Q l R D A l Q k Q l R D E l O E I l R D A l Q j k l M j A l R D E l O D I l R D A l Q j g l R D A l Q k Y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U Y l R D A l Q j U l R D E l O D A l R D A l Q j U l R D A l Q j g l R D A l Q k M l R D A l Q j U l R D A l Q k Q l R D A l Q k U l R D A l Q j I l R D A l Q j A l R D A l Q k Q l R D A l Q k Q l R D E l O E I l R D A l Q j U l M j A l R D E l O D E l R D E l O D I l R D A l Q k U l R D A l Q k I l R D A l Q j E l R D E l O D Y l R D E l O E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V B M C V E M C V C M C V E M C V C N y V E M C V C N C V E M C V C N S V E M C V C Q i V E M C V C O C V E M S U 4 M i V E M S U 4 Q y U y M C V E M S U 4 M S V E M S U 4 M i V E M C V C R S V E M C V C Q i V E M C V C M S V E M C V C N S V E M S U 4 N i U y M C V E M C V C R i V E M C V C R S U y M C V E M S U 4 M C V E M C V C M C V E M C V C N y V E M C V C N C V E M C V C N S V E M C V C Q i V E M C V C O C V E M S U 4 M i V E M C V C N S V E M C V C Q i V E M S U 4 R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A l Q j c l R D A l Q k M l R D A l Q j U l R D A l Q k Q l R D A l Q j U l R D A l Q k Q l R D A l Q k Q l R D E l O E I l R D A l Q j k l M j A l R D E l O D I l R D A l Q j g l R D A l Q k Y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A l Q j c l R D A l Q k M l R D A l Q j U l R D A l Q k Q l R D A l Q j U l R D A l Q k Q l R D A l Q k Q l R D E l O E I l R D A l Q j k l M j A l R D E l O D I l R D A l Q j g l R D A l Q k Y 0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R p b V 9 D b 3 V u d H J 5 P C 9 J d G V t U G F 0 a D 4 8 L 0 l 0 Z W 1 M b 2 N h d G l v b j 4 8 U 3 R h Y m x l R W 5 0 c m l l c z 4 8 R W 5 0 c n k g V H l w Z T 0 i R m l s b G V k Q 2 9 t c G x l d G V S Z X N 1 b H R U b 1 d v c m t z a G V l d C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M b 2 F k Z W R U b 0 F u Y W x 5 c 2 l z U 2 V y d m l j Z X M i I F Z h b H V l P S J s M C I g L z 4 8 R W 5 0 c n k g V H l w Z T 0 i U G l 2 b 3 R P Y m p l Y 3 R O Y W 1 l I i B W Y W x 1 Z T 0 i c 1 B U X 0 N h b G M h 0 K H Q s t C + 0 L T Q v d C w 0 Y 8 g 0 Y L Q s N C x 0 L v Q u N G G 0 L A y I i A v P j x F b n R y e S B U e X B l P S J G a W x s Q 2 9 1 b n Q i I F Z h b H V l P S J s M z g i I C 8 + P E V u d H J 5 I F R 5 c G U 9 I k F k Z G V k V G 9 E Y X R h T W 9 k Z W w i I F Z h b H V l P S J s M S I g L z 4 8 R W 5 0 c n k g V H l w Z T 0 i U X V l c n l J R C I g V m F s d W U 9 I n N i N T R j M T l k O S 1 l Y 2 V l L T Q 1 Y z M t Y T A x O S 0 3 Y z M w Y j A 0 O W Q 0 N z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I t M T h U M D g 6 M j I 6 M j M u M z g 0 M j A x O V o i I C 8 + P E V u d H J 5 I F R 5 c G U 9 I k Z p b G x D b 2 x 1 b W 5 U e X B l c y I g V m F s d W U 9 I n N C Z z 0 9 I i A v P j x F b n R y e S B U e X B l P S J G a W x s Q 2 9 s d W 1 u T m F t Z X M i I F Z h b H V l P S J z W y Z x d W 9 0 O 0 N v d W 5 0 c n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Z G l t X 0 N v d W 5 0 c n k v 0 K L Q t d C 6 0 Y H R g i D Q s i D Q s t C 1 0 Y D R h d C 9 0 L X Q v C D R g N C 1 0 L P Q u N G B 0 Y L R g N C 1 M i 5 7 Q 2 9 1 b n R y e S w 3 f S Z x d W 9 0 O 1 0 s J n F 1 b 3 Q 7 Q 2 9 s d W 1 u Q 2 9 1 b n Q m c X V v d D s 6 M S w m c X V v d D t L Z X l D b 2 x 1 b W 5 O Y W 1 l c y Z x d W 9 0 O z p b J n F 1 b 3 Q 7 Q 2 9 1 b n R y e S Z x d W 9 0 O 1 0 s J n F 1 b 3 Q 7 Q 2 9 s d W 1 u S W R l b n R p d G l l c y Z x d W 9 0 O z p b J n F 1 b 3 Q 7 U 2 V j d G l v b j E v Z G l t X 0 N v d W 5 0 c n k v 0 K L Q t d C 6 0 Y H R g i D Q s i D Q s t C 1 0 Y D R h d C 9 0 L X Q v C D R g N C 1 0 L P Q u N G B 0 Y L R g N C 1 M i 5 7 Q 2 9 1 b n R y e S w 3 f S Z x d W 9 0 O 1 0 s J n F 1 b 3 Q 7 U m V s Y X R p b 2 5 z a G l w S W 5 m b y Z x d W 9 0 O z p b X X 0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C 9 T d G F i b G V F b n R y a W V z P j w v S X R l b T 4 8 S X R l b T 4 8 S X R l b U x v Y 2 F 0 a W 9 u P j x J d G V t V H l w Z T 5 G b 3 J t d W x h P C 9 J d G V t V H l w Z T 4 8 S X R l b V B h d G g + U 2 V j d G l v b j E v Z G l t X 0 N v d W 5 0 c n k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T 2 5 s a W 5 l J T I w U m V 0 Y W l s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T k 4 J U Q w J U I 3 J U Q w J U J D J U Q w J U I 1 J U Q w J U J E J U Q w J U I 1 J U Q w J U J E J U Q w J U J E J U Q x J T h C J U Q w J U I 5 J T I w J U Q x J T g y J U Q w J U I 4 J U Q w J U J G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U 5 N C V E M C V C R S V E M C V C M S V E M C V C M C V E M C V C M i V E M C V C Q i V E M C V C N S V E M C V C R C U y M C V E M C V C R i V E M C V C R S V E M C V C Q i V E M S U 4 Q y V E M C V C N y V E M C V C R S V E M C V C M i V E M C V C M C V E M S U 4 M i V E M C V C N S V E M C V C Q i V E M S U 4 Q y V E M S U 4 M S V E M C V C Q S V E M C V C O C V E M C V C O S U y M C V E M C V C R S V E M C V C M S V E M S U 4 Q S V E M C V C N S V E M C V C Q S V E M S U 4 M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U Y l R D A l Q j U l R D E l O D A l R D A l Q j U l R D E l O D M l R D A l Q k Y l R D A l Q k U l R D E l O D A l R D E l O E Y l R D A l Q j Q l R D A l Q k U l R D E l O D c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T g l R D A l Q j c l R D A l Q k M l R D A l Q j U l R D A l Q k Q l R D A l Q j U l R D A l Q k Q l R D A l Q k Q l R D E l O E I l R D A l Q j k l M j A l R D E l O D I l R D A l Q j g l R D A l Q k Y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T l F J U Q w J U I x J U Q x J T g w J U Q w J U I 1 J U Q w J U I 3 J U Q w J U I w J U Q w J U J E J U Q w J U J E J U Q x J T h C J U Q w J U I 5 J T I w J U Q x J T g y J U Q w J U I 1 J U Q w J U J B J U Q x J T g x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U 5 R S V E M C V C M S V E M S U 4 M C V E M C V C N S V E M C V C N y V E M C V C M C V E M C V C R C V E M C V C R C V E M S U 4 Q i V E M C V C O S U y M C V E M S U 4 M i V E M C V C N S V E M C V C Q S V E M S U 4 M S V E M S U 4 M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T l F J U Q w J U I x J U Q x J T g w J U Q w J U I 1 J U Q w J U I 3 J U Q w J U I w J U Q w J U J E J U Q w J U J E J U Q x J T h C J U Q w J U I 5 J T I w J U Q x J T g y J U Q w J U I 1 J U Q w J U J B J U Q x J T g x J U Q x J T g y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T Q l R D E l O D A l R D E l O D M l R D A l Q j M l R D A l Q j g l R D A l Q j U l M j A l R D E l O D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Q T M l R D A l Q j Q l R D A l Q j A l R D A l Q k I l R D A l Q j U l R D A l Q k Q l R D A l Q k Q l R D E l O E I l R D A l Q j U l M j A l R D A l Q j Q l R D E l O D M l R D A l Q j E l R D A l Q k I l R D A l Q j g l R D A l Q k E l R D A l Q j A l R D E l O D I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k 3 J U Q w J U I w J U Q w J U J D J U Q w J U I 1 J U Q w J U J E J U Q w J U I 1 J U Q w J U J E J U Q w J U J E J U Q w J U J F J U Q w J U I 1 J T I w J U Q w J U I 3 J U Q w J U J E J U Q w J U I w J U Q x J T g 3 J U Q w J U I 1 J U Q w J U J E J U Q w J U I 4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U 5 N y V E M C V C M C V E M C V C Q y V E M C V C N S V E M C V C R C V E M C V C N S V E M C V C R C V E M C V C R C V E M C V C R S V E M C V C N S U y M C V E M C V C N y V E M C V C R C V E M C V C M C V E M S U 4 N y V E M C V C N S V E M C V C R C V E M C V C O C V E M C V C N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K 9 w 9 k b o e N R J K B + C 2 Q P F j s A A A A A A I A A A A A A B B m A A A A A Q A A I A A A A F O 9 / P l 0 1 V g 2 e o s 0 C k z y s 8 Y 1 4 i s x g H k 5 Z s z 0 D k W C 8 q 7 G A A A A A A 6 A A A A A A g A A I A A A A P M R I p V 1 W V X i E / 7 F v K V 5 1 S m A l N / f b E i 0 R g h D 4 P 7 P I 1 b 8 U A A A A D v 9 O W t A P U A 6 3 b t c v S e H I u I v 3 a W P K K e Q l / Q A b f 4 1 C 2 A 1 o Y 2 k / S / Q 4 e E F v o P O / J G y Z 1 e u p Q h I o i T G F J 8 0 2 I A + F d z P M U J X t 1 n G k A I w h p Z o k t 3 u Q A A A A G 2 5 H + t 6 3 Z Y W W Z k h c q H p R y C 6 1 W m w R R k I H k Q 1 U M q t 1 f N b i t p Y k s X x V J 5 V P 5 s l 4 i 6 y L 7 3 1 h r / w z n k X G H A B V j W G q a g = < / D a t a M a s h u p > 
</file>

<file path=customXml/item3.xml>��< ? x m l   v e r s i o n = " 1 . 0 "   e n c o d i n g = " U T F - 1 6 " ? > < G e m i n i   x m l n s = " h t t p : / / g e m i n i / p i v o t c u s t o m i z a t i o n / 8 9 6 3 3 6 2 d - a 4 5 3 - 4 9 f 2 - 8 b 8 9 - f 7 c b 3 d a b d 1 4 b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 "01;8F02 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 "01;8F02 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 C o l u m n s \ 1I55  :>;8G5AB2>  AB@>:< / K e y > < / D i a g r a m O b j e c t K e y > < D i a g r a m O b j e c t K e y > < K e y > C o l u m n s \ @>F5=B  ?@>?CA:>2  C u s t o m e r I D < / K e y > < / D i a g r a m O b j e c t K e y > < D i a g r a m O b j e c t K e y > < K e y > C o l u m n s \ 80?07>=  40B< / K e y > < / D i a g r a m O b j e c t K e y > < D i a g r a m O b j e c t K e y > < K e y > C o l u m n s \ =><0;88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 C o l u m n s \ 1I55  :>;8G5AB2>  AB@>: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F5=B  ?@>?CA:>2  C u s t o m e r I D 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 C o l u m n s \ 80?07>=  40B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 C o l u m n s \ =><0;88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 s t g _ s a l e s _ r a w  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 s t g _ s a l e s _ r a w  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 C o l u m n s \ I n v o i c e N o < / K e y > < / D i a g r a m O b j e c t K e y > < D i a g r a m O b j e c t K e y > < K e y > C o l u m n s \ S t o c k C o d e < / K e y > < / D i a g r a m O b j e c t K e y > < D i a g r a m O b j e c t K e y > < K e y > C o l u m n s \ D e s c r i p t i o n < / K e y > < / D i a g r a m O b j e c t K e y > < D i a g r a m O b j e c t K e y > < K e y > C o l u m n s \ Q u a n t i t y < / K e y > < / D i a g r a m O b j e c t K e y > < D i a g r a m O b j e c t K e y > < K e y > C o l u m n s \ I n v o i c e D a t e < / K e y > < / D i a g r a m O b j e c t K e y > < D i a g r a m O b j e c t K e y > < K e y > C o l u m n s \ U n i t P r i c e < / K e y > < / D i a g r a m O b j e c t K e y > < D i a g r a m O b j e c t K e y > < K e y > C o l u m n s \ C u s t o m e r I D < / K e y > < / D i a g r a m O b j e c t K e y > < D i a g r a m O b j e c t K e y > < K e y > C o l u m n s \ C o u n t r y < / K e y > < / D i a g r a m O b j e c t K e y > < D i a g r a m O b j e c t K e y > < K e y > C o l u m n s \ L i n e R e v e n u e < / K e y > < / D i a g r a m O b j e c t K e y > < D i a g r a m O b j e c t K e y > < K e y > C o l u m n s \ I s C a n c e l l a t i o n 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 C o l u m n s \ S t o c k C o d e < / K e y > < / D i a g r a m O b j e c t K e y > < D i a g r a m O b j e c t K e y > < K e y > C o l u m n s \ D e s c r i p t i o n < / K e y > < / D i a g r a m O b j e c t K e y > < D i a g r a m O b j e c t K e y > < K e y > C o l u m n s \ >;8G5AB2>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 C o l u m n s \ >;8G5AB2>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 C o l u m n s \ Y Y Y Y - M M M 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 C o l u m n s \ Y Y Y Y - M M M 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 d i m _ C o u n t r y 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 d i m _ C o u n t r y 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 C o l u m n s \ C o u n t r y 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 M e a s u r e s \ m _ C u s t o m e r s < / K e y > < / D i a g r a m O b j e c t K e y > < D i a g r a m O b j e c t K e y > < K e y > M e a s u r e s \ m _ C u s t o m e r s \ T a g I n f o \ $>@<C;0< / K e y > < / D i a g r a m O b j e c t K e y > < D i a g r a m O b j e c t K e y > < K e y > M e a s u r e s \ m _ C u s t o m e r s \ T a g I n f o \ =0G5=85< / K e y > < / D i a g r a m O b j e c t K e y > < D i a g r a m O b j e c t K e y > < K e y > C o l u m n s \ C u s t o m e r I D < / K e y > < / D i a g r a m O b j e c t K e y > < D i a g r a m O b j e c t K e y > < K e y > C o l u m n s \ C o u n t r y 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> < M e a s u r e G r i d T e x t > < C o l u m n > 1 < / C o l u m n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 M e a s u r e s \ m _ C u s t o m e r s 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 M e a s u r e s \ m _ C u s t o m e r s \ T a g I n f o \ $>@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 M e a s u r e s \ m _ C u s t o m e r s \ T a g I n f o \ =0G5=85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 s t g _ s a l e s _ r a w 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 s t g _ s a l e s _ r a w 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 C o l u m n s \ I n v o i c e N o < / K e y > < / D i a g r a m O b j e c t K e y > < D i a g r a m O b j e c t K e y > < K e y > C o l u m n s \ S t o c k C o d e < / K e y > < / D i a g r a m O b j e c t K e y > < D i a g r a m O b j e c t K e y > < K e y > C o l u m n s \ D e s c r i p t i o n < / K e y > < / D i a g r a m O b j e c t K e y > < D i a g r a m O b j e c t K e y > < K e y > C o l u m n s \ Q u a n t i t y < / K e y > < / D i a g r a m O b j e c t K e y > < D i a g r a m O b j e c t K e y > < K e y > C o l u m n s \ I n v o i c e D a t e < / K e y > < / D i a g r a m O b j e c t K e y > < D i a g r a m O b j e c t K e y > < K e y > C o l u m n s \ I n v o i c e T i m e < / K e y > < / D i a g r a m O b j e c t K e y > < D i a g r a m O b j e c t K e y > < K e y > C o l u m n s \ U n i t P r i c e < / K e y > < / D i a g r a m O b j e c t K e y > < D i a g r a m O b j e c t K e y > < K e y > C o l u m n s \ C u s t o m e r I D < / K e y > < / D i a g r a m O b j e c t K e y > < D i a g r a m O b j e c t K e y > < K e y > C o l u m n s \ C o u n t r y < / K e y > < / D i a g r a m O b j e c t K e y > < D i a g r a m O b j e c t K e y > < K e y > C o l u m n s \ L i n e R e v e n u e < / K e y > < / D i a g r a m O b j e c t K e y > < D i a g r a m O b j e c t K e y > < K e y > C o l u m n s \ I s C a n c e l l a t i o n 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 f c t _ S a l e s 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 f c t _ S a l e s 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 M e a s u r e s \ m _ R e v e n u e < / K e y > < / D i a g r a m O b j e c t K e y > < D i a g r a m O b j e c t K e y > < K e y > M e a s u r e s \ m _ R e v e n u e \ T a g I n f o \ $>@<C;0< / K e y > < / D i a g r a m O b j e c t K e y > < D i a g r a m O b j e c t K e y > < K e y > M e a s u r e s \ m _ R e v e n u e \ T a g I n f o \ =0G5=85< / K e y > < / D i a g r a m O b j e c t K e y > < D i a g r a m O b j e c t K e y > < K e y > M e a s u r e s \ m _ O r d e r s < / K e y > < / D i a g r a m O b j e c t K e y > < D i a g r a m O b j e c t K e y > < K e y > M e a s u r e s \ m _ O r d e r s \ T a g I n f o \ $>@<C;0< / K e y > < / D i a g r a m O b j e c t K e y > < D i a g r a m O b j e c t K e y > < K e y > M e a s u r e s \ m _ O r d e r s \ T a g I n f o \ =0G5=85< / K e y > < / D i a g r a m O b j e c t K e y > < D i a g r a m O b j e c t K e y > < K e y > M e a s u r e s \ m _ A O V < / K e y > < / D i a g r a m O b j e c t K e y > < D i a g r a m O b j e c t K e y > < K e y > M e a s u r e s \ m _ A O V \ T a g I n f o \ $>@<C;0< / K e y > < / D i a g r a m O b j e c t K e y > < D i a g r a m O b j e c t K e y > < K e y > M e a s u r e s \ m _ A O V \ T a g I n f o \ =0G5=85< / K e y > < / D i a g r a m O b j e c t K e y > < D i a g r a m O b j e c t K e y > < K e y > M e a s u r e s \ m _ C a n c e l l e d O r d e r s < / K e y > < / D i a g r a m O b j e c t K e y > < D i a g r a m O b j e c t K e y > < K e y > M e a s u r e s \ m _ C a n c e l l e d O r d e r s \ T a g I n f o \ $>@<C;0< / K e y > < / D i a g r a m O b j e c t K e y > < D i a g r a m O b j e c t K e y > < K e y > M e a s u r e s \ m _ C a n c e l l e d O r d e r s \ T a g I n f o \ =0G5=85< / K e y > < / D i a g r a m O b j e c t K e y > < D i a g r a m O b j e c t K e y > < K e y > M e a s u r e s \ m _ C a n c e l l e d R a t e < / K e y > < / D i a g r a m O b j e c t K e y > < D i a g r a m O b j e c t K e y > < K e y > M e a s u r e s \ m _ C a n c e l l e d R a t e \ T a g I n f o \ $>@<C;0< / K e y > < / D i a g r a m O b j e c t K e y > < D i a g r a m O b j e c t K e y > < K e y > M e a s u r e s \ m _ C a n c e l l e d R a t e \ T a g I n f o \ =0G5=85< / K e y > < / D i a g r a m O b j e c t K e y > < D i a g r a m O b j e c t K e y > < K e y > M e a s u r e s \ m _ I t e m s S o l d < / K e y > < / D i a g r a m O b j e c t K e y > < D i a g r a m O b j e c t K e y > < K e y > M e a s u r e s \ m _ I t e m s S o l d \ T a g I n f o \ $>@<C;0< / K e y > < / D i a g r a m O b j e c t K e y > < D i a g r a m O b j e c t K e y > < K e y > M e a s u r e s \ m _ I t e m s S o l d \ T a g I n f o \ =0G5=85< / K e y > < / D i a g r a m O b j e c t K e y > < D i a g r a m O b j e c t K e y > < K e y > M e a s u r e s \ m _ T r u e R e v e n u e < / K e y > < / D i a g r a m O b j e c t K e y > < D i a g r a m O b j e c t K e y > < K e y > M e a s u r e s \ m _ T r u e R e v e n u e \ T a g I n f o \ $>@<C;0< / K e y > < / D i a g r a m O b j e c t K e y > < D i a g r a m O b j e c t K e y > < K e y > M e a s u r e s \ m _ T r u e R e v e n u e \ T a g I n f o \ =0G5=85< / K e y > < / D i a g r a m O b j e c t K e y > < D i a g r a m O b j e c t K e y > < K e y > M e a s u r e s \ m _ T r u e O r d e r s < / K e y > < / D i a g r a m O b j e c t K e y > < D i a g r a m O b j e c t K e y > < K e y > M e a s u r e s \ m _ T r u e O r d e r s \ T a g I n f o \ $>@<C;0< / K e y > < / D i a g r a m O b j e c t K e y > < D i a g r a m O b j e c t K e y > < K e y > M e a s u r e s \ m _ T r u e O r d e r s \ T a g I n f o \ =0G5=85< / K e y > < / D i a g r a m O b j e c t K e y > < D i a g r a m O b j e c t K e y > < K e y > M e a s u r e s \ m _ T r u e I t e m s S o l d < / K e y > < / D i a g r a m O b j e c t K e y > < D i a g r a m O b j e c t K e y > < K e y > M e a s u r e s \ m _ T r u e I t e m s S o l d \ T a g I n f o \ $>@<C;0< / K e y > < / D i a g r a m O b j e c t K e y > < D i a g r a m O b j e c t K e y > < K e y > M e a s u r e s \ m _ T r u e I t e m s S o l d \ T a g I n f o \ =0G5=85< / K e y > < / D i a g r a m O b j e c t K e y > < D i a g r a m O b j e c t K e y > < K e y > M e a s u r e s \ m _ R e v e n u e _ M T D < / K e y > < / D i a g r a m O b j e c t K e y > < D i a g r a m O b j e c t K e y > < K e y > M e a s u r e s \ m _ R e v e n u e _ M T D \ T a g I n f o \ $>@<C;0< / K e y > < / D i a g r a m O b j e c t K e y > < D i a g r a m O b j e c t K e y > < K e y > M e a s u r e s \ m _ R e v e n u e _ M T D \ T a g I n f o \ =0G5=85< / K e y > < / D i a g r a m O b j e c t K e y > < D i a g r a m O b j e c t K e y > < K e y > M e a s u r e s \ m _ R e v e n u e _ Y T D < / K e y > < / D i a g r a m O b j e c t K e y > < D i a g r a m O b j e c t K e y > < K e y > M e a s u r e s \ m _ R e v e n u e _ Y T D \ T a g I n f o \ $>@<C;0< / K e y > < / D i a g r a m O b j e c t K e y > < D i a g r a m O b j e c t K e y > < K e y > M e a s u r e s \ m _ R e v e n u e _ Y T D \ T a g I n f o \ =0G5=85< / K e y > < / D i a g r a m O b j e c t K e y > < D i a g r a m O b j e c t K e y > < K e y > M e a s u r e s \ m _ R e v e n u e _ C M < / K e y > < / D i a g r a m O b j e c t K e y > < D i a g r a m O b j e c t K e y > < K e y > M e a s u r e s \ m _ R e v e n u e _ C M \ T a g I n f o \ $>@<C;0< / K e y > < / D i a g r a m O b j e c t K e y > < D i a g r a m O b j e c t K e y > < K e y > M e a s u r e s \ m _ R e v e n u e _ C M \ T a g I n f o \ =0G5=85< / K e y > < / D i a g r a m O b j e c t K e y > < D i a g r a m O b j e c t K e y > < K e y > M e a s u r e s \ m _ R e v e n u e _ M o M < / K e y > < / D i a g r a m O b j e c t K e y > < D i a g r a m O b j e c t K e y > < K e y > M e a s u r e s \ m _ R e v e n u e _ M o M \ T a g I n f o \ $>@<C;0< / K e y > < / D i a g r a m O b j e c t K e y > < D i a g r a m O b j e c t K e y > < K e y > M e a s u r e s \ m _ R e v e n u e _ M o M \ T a g I n f o \ =0G5=85< / K e y > < / D i a g r a m O b j e c t K e y > < D i a g r a m O b j e c t K e y > < K e y > M e a s u r e s \ m _ R e v e n u e _ P M < / K e y > < / D i a g r a m O b j e c t K e y > < D i a g r a m O b j e c t K e y > < K e y > M e a s u r e s \ m _ R e v e n u e _ P M \ T a g I n f o \ $>@<C;0< / K e y > < / D i a g r a m O b j e c t K e y > < D i a g r a m O b j e c t K e y > < K e y > M e a s u r e s \ m _ R e v e n u e _ P M \ T a g I n f o \ =0G5=85< / K e y > < / D i a g r a m O b j e c t K e y > < D i a g r a m O b j e c t K e y > < K e y > M e a s u r e s \ m _ R e v e n u e _ P M T D < / K e y > < / D i a g r a m O b j e c t K e y > < D i a g r a m O b j e c t K e y > < K e y > M e a s u r e s \ m _ R e v e n u e _ P M T D \ T a g I n f o \ $>@<C;0< / K e y > < / D i a g r a m O b j e c t K e y > < D i a g r a m O b j e c t K e y > < K e y > M e a s u r e s \ m _ R e v e n u e _ P M T D \ T a g I n f o \ =0G5=85< / K e y > < / D i a g r a m O b j e c t K e y > < D i a g r a m O b j e c t K e y > < K e y > M e a s u r e s \ m _ R e v e n u e _ D o D < / K e y > < / D i a g r a m O b j e c t K e y > < D i a g r a m O b j e c t K e y > < K e y > M e a s u r e s \ m _ R e v e n u e _ D o D \ T a g I n f o \ $>@<C;0< / K e y > < / D i a g r a m O b j e c t K e y > < D i a g r a m O b j e c t K e y > < K e y > M e a s u r e s \ m _ R e v e n u e _ D o D \ T a g I n f o \ =0G5=85< / K e y > < / D i a g r a m O b j e c t K e y > < D i a g r a m O b j e c t K e y > < K e y > C o l u m n s \ I n v o i c e N o < / K e y > < / D i a g r a m O b j e c t K e y > < D i a g r a m O b j e c t K e y > < K e y > C o l u m n s \ S t o c k C o d e < / K e y > < / D i a g r a m O b j e c t K e y > < D i a g r a m O b j e c t K e y > < K e y > C o l u m n s \ Q u a n t i t y < / K e y > < / D i a g r a m O b j e c t K e y > < D i a g r a m O b j e c t K e y > < K e y > C o l u m n s \ I n v o i c e D a t e < / K e y > < / D i a g r a m O b j e c t K e y > < D i a g r a m O b j e c t K e y > < K e y > C o l u m n s \ I n v o i c e T i m e < / K e y > < / D i a g r a m O b j e c t K e y > < D i a g r a m O b j e c t K e y > < K e y > C o l u m n s \ U n i t P r i c e < / K e y > < / D i a g r a m O b j e c t K e y > < D i a g r a m O b j e c t K e y > < K e y > C o l u m n s \ C u s t o m e r I D < / K e y > < / D i a g r a m O b j e c t K e y > < D i a g r a m O b j e c t K e y > < K e y > C o l u m n s \ L i n e R e v e n u e < / K e y > < / D i a g r a m O b j e c t K e y > < D i a g r a m O b j e c t K e y > < K e y > C o l u m n s \ I s C a n c e l l a t i o n 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> < M e a s u r e G r i d T e x t > < C o l u m n > 5 < / C o l u m n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 M e a s u r e s \ m _ R e v e n u e 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 M e a s u r e s \ m _ R e v e n u e \ T a g I n f o \ $>@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 M e a s u r e s \ m _ O r d e r s 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 M e a s u r e s \ m _ O r d e r s \ T a g I n f o \ $>@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 M e a s u r e s \ m _ O r d e r s \ T a g I n f o \ =0G5=85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 M e a s u r e s \ m _ A O V 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 M e a s u r e s \ m _ A O V \ T a g I n f o \ $>@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 M e a s u r e s \ m _ A O V \ T a g I n f o \ =0G5=85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 M e a s u r e s \ m _ C a n c e l l e d O r d e r s 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 M e a s u r e s \ m _ C a n c e l l e d O r d e r s \ T a g I n f o \ $>@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 M e a s u r e s \ m _ C a n c e l l e d O r d e r s \ T a g I n f o \ =0G5=85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 M e a s u r e s \ m _ C a n c e l l e d R a t e 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 M e a s u r e s \ m _ C a n c e l l e d R a t e \ T a g I n f o \ $>@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 M e a s u r e s \ m _ C a n c e l l e d R a t e \ T a g I n f o \ =0G5=85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 M e a s u r e s \ m _ I t e m s S o l d 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 M e a s u r e s \ m _ I t e m s S o l d \ T a g I n f o \ $>@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 M e a s u r e s \ m _ I t e m s S o l d \ T a g I n f o \ =0G5=85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 M e a s u r e s \ m _ T r u e R e v e n u e 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 M e a s u r e s \ m _ T r u e R e v e n u e \ T a g I n f o \ $>@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 M e a s u r e s \ m _ T r u e R e v e n u e \ T a g I n f o \ =0G5=85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 M e a s u r e s \ m _ T r u e O r d e r s 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 M e a s u r e s \ m _ T r u e O r d e r s \ T a g I n f o \ $>@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 M e a s u r e s \ m _ T r u e O r d e r s \ T a g I n f o \ =0G5=85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 M e a s u r e s \ m _ T r u e I t e m s S o l d 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 M e a s u r e s \ m _ T r u e I t e m s S o l d \ T a g I n f o \ $>@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 M e a s u r e s \ m _ T r u e I t e m s S o l d \ T a g I n f o \ =0G5=85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 M e a s u r e s \ m _ R e v e n u e _ M T D 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 M e a s u r e s \ m _ R e v e n u e _ M T D \ T a g I n f o \ $>@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 M e a s u r e s \ m _ R e v e n u e _ M T D \ T a g I n f o \ =0G5=85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 M e a s u r e s \ m _ R e v e n u e _ Y T D 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 M e a s u r e s \ m _ R e v e n u e _ Y T D \ T a g I n f o \ $>@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 M e a s u r e s \ m _ R e v e n u e _ Y T D \ T a g I n f o \ =0G5=85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 M e a s u r e s \ m _ R e v e n u e _ C M 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 M e a s u r e s \ m _ R e v e n u e _ C M \ T a g I n f o \ $>@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 M e a s u r e s \ m _ R e v e n u e _ C M \ T a g I n f o \ =0G5=85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 M e a s u r e s \ m _ R e v e n u e _ M o M 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 M e a s u r e s \ m _ R e v e n u e _ M o M \ T a g I n f o \ $>@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 M e a s u r e s \ m _ R e v e n u e _ M o M \ T a g I n f o \ =0G5=85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 M e a s u r e s \ m _ R e v e n u e _ P M 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 M e a s u r e s \ m _ R e v e n u e _ P M \ T a g I n f o \ $>@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 M e a s u r e s \ m _ R e v e n u e _ P M \ T a g I n f o \ =0G5=85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 M e a s u r e s \ m _ R e v e n u e _ P M T D < / K e y > < / a : K e y > < a : V a l u e   i : t y p e = " M e a s u r e G r i d N o d e V i e w S t a t e "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 M e a s u r e s \ m _ R e v e n u e _ P M T D \ T a g I n f o \ $>@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 M e a s u r e s \ m _ R e v e n u e _ P M T D \ T a g I n f o \ =0G5=85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 M e a s u r e s \ m _ R e v e n u e _ D o D < / K e y > < / a : K e y > < a : V a l u e   i : t y p e = " M e a s u r e G r i d N o d e V i e w S t a t e " > < L a y e d O u t > t r u e < / L a y e d O u t > < R o w > 1 3 < / R o w > < / a : V a l u e > < / a : K e y V a l u e O f D i a g r a m O b j e c t K e y a n y T y p e z b w N T n L X > < a : K e y V a l u e O f D i a g r a m O b j e c t K e y a n y T y p e z b w N T n L X > < a : K e y > < K e y > M e a s u r e s \ m _ R e v e n u e _ D o D \ T a g I n f o \ $>@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 M e a s u r e s \ m _ R e v e n u e _ D o D \ T a g I n f o \ =0G5=85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I m p l i c i t M e a s u r e s > t r u e < / S h o w I m p l i c i t M e a s u r e s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 d i m _ D a t e < / K e y > < / D i a g r a m O b j e c t K e y > < D i a g r a m O b j e c t K e y > < K e y > A c t i o n s \ A d d   t o   h i e r a r c h y   F o r   & l t ; T a b l e s \ d i m _ D a t e \ H i e r a r c h i e s \ D a t e   H i e r a r c h y & g t ; < / K e y > < / D i a g r a m O b j e c t K e y > < D i a g r a m O b j e c t K e y > < K e y > A c t i o n s \ M o v e   t o   a   H i e r a r c h y   i n   T a b l e   d i m _ D a t e < / K e y > < / D i a g r a m O b j e c t K e y > < D i a g r a m O b j e c t K e y > < K e y > A c t i o n s \ M o v e   i n t o   h i e r a r c h y   F o r   & l t ; T a b l e s \ d i m _ D a t e \ H i e r a r c h i e s \ D a t e 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 T a g s \ T a b l e s \ & l t ; T a b l e s \ s t g _ s a l e s _ r a w & g t ; < / K e y > < / D i a g r a m O b j e c t K e y > < D i a g r a m O b j e c t K e y > < K e y > D y n a m i c   T a g s \ T a b l e s \ & l t ; T a b l e s \ f c t _ S a l e s & g t ; 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 T a g s \ T a b l e s \ & l t ; T a b l e s \ d i m _ C o u n t r y & g t ; 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 T a g s \ H i e r a r c h i e s \ & l t ; T a b l e s \ d i m _ D a t e \ H i e r a r c h i e s \ D a t e   H i e r a r c h y & g t ; < / K e y > < / D i a g r a m O b j e c t K e y > < D i a g r a m O b j e c t K e y > < K e y > T a b l e s \ s t g _ s a l e s _ r a w < / K e y > < / D i a g r a m O b j e c t K e y > < D i a g r a m O b j e c t K e y > < K e y > T a b l e s \ s t g _ s a l e s _ r a w \ C o l u m n s \ I n v o i c e N o < / K e y > < / D i a g r a m O b j e c t K e y > < D i a g r a m O b j e c t K e y > < K e y > T a b l e s \ s t g _ s a l e s _ r a w \ C o l u m n s \ S t o c k C o d e < / K e y > < / D i a g r a m O b j e c t K e y > < D i a g r a m O b j e c t K e y > < K e y > T a b l e s \ s t g _ s a l e s _ r a w \ C o l u m n s \ D e s c r i p t i o n < / K e y > < / D i a g r a m O b j e c t K e y > < D i a g r a m O b j e c t K e y > < K e y > T a b l e s \ s t g _ s a l e s _ r a w \ C o l u m n s \ Q u a n t i t y < / K e y > < / D i a g r a m O b j e c t K e y > < D i a g r a m O b j e c t K e y > < K e y > T a b l e s \ s t g _ s a l e s _ r a w \ C o l u m n s \ I n v o i c e D a t e < / K e y > < / D i a g r a m O b j e c t K e y > < D i a g r a m O b j e c t K e y > < K e y > T a b l e s \ s t g _ s a l e s _ r a w \ C o l u m n s \ I n v o i c e T i m e < / K e y > < / D i a g r a m O b j e c t K e y > < D i a g r a m O b j e c t K e y > < K e y > T a b l e s \ s t g _ s a l e s _ r a w \ C o l u m n s \ U n i t P r i c e < / K e y > < / D i a g r a m O b j e c t K e y > < D i a g r a m O b j e c t K e y > < K e y > T a b l e s \ s t g _ s a l e s _ r a w \ C o l u m n s \ C u s t o m e r I D < / K e y > < / D i a g r a m O b j e c t K e y > < D i a g r a m O b j e c t K e y > < K e y > T a b l e s \ s t g _ s a l e s _ r a w \ C o l u m n s \ C o u n t r y < / K e y > < / D i a g r a m O b j e c t K e y > < D i a g r a m O b j e c t K e y > < K e y > T a b l e s \ s t g _ s a l e s _ r a w \ C o l u m n s \ L i n e R e v e n u e < / K e y > < / D i a g r a m O b j e c t K e y > < D i a g r a m O b j e c t K e y > < K e y > T a b l e s \ s t g _ s a l e s _ r a w \ C o l u m n s \ I s C a n c e l l a t i o n < / K e y > < / D i a g r a m O b j e c t K e y > < D i a g r a m O b j e c t K e y > < K e y > T a b l e s \ f c t _ S a l e s < / K e y > < / D i a g r a m O b j e c t K e y > < D i a g r a m O b j e c t K e y > < K e y > T a b l e s \ f c t _ S a l e s \ C o l u m n s \ I n v o i c e N o < / K e y > < / D i a g r a m O b j e c t K e y > < D i a g r a m O b j e c t K e y > < K e y > T a b l e s \ f c t _ S a l e s \ C o l u m n s \ S t o c k C o d e < / K e y > < / D i a g r a m O b j e c t K e y > < D i a g r a m O b j e c t K e y > < K e y > T a b l e s \ f c t _ S a l e s \ C o l u m n s \ Q u a n t i t y < / K e y > < / D i a g r a m O b j e c t K e y > < D i a g r a m O b j e c t K e y > < K e y > T a b l e s \ f c t _ S a l e s \ C o l u m n s \ I n v o i c e D a t e < / K e y > < / D i a g r a m O b j e c t K e y > < D i a g r a m O b j e c t K e y > < K e y > T a b l e s \ f c t _ S a l e s \ C o l u m n s \ I n v o i c e T i m e < / K e y > < / D i a g r a m O b j e c t K e y > < D i a g r a m O b j e c t K e y > < K e y > T a b l e s \ f c t _ S a l e s \ C o l u m n s \ U n i t P r i c e < / K e y > < / D i a g r a m O b j e c t K e y > < D i a g r a m O b j e c t K e y > < K e y > T a b l e s \ f c t _ S a l e s \ C o l u m n s \ C u s t o m e r I D < / K e y > < / D i a g r a m O b j e c t K e y > < D i a g r a m O b j e c t K e y > < K e y > T a b l e s \ f c t _ S a l e s \ C o l u m n s \ L i n e R e v e n u e < / K e y > < / D i a g r a m O b j e c t K e y > < D i a g r a m O b j e c t K e y > < K e y > T a b l e s \ f c t _ S a l e s \ C o l u m n s \ I s C a n c e l l a t i o n < / K e y > < / D i a g r a m O b j e c t K e y > < D i a g r a m O b j e c t K e y > < K e y > T a b l e s \ f c t _ S a l e s \ M e a s u r e s \ m _ R e v e n u e < / K e y > < / D i a g r a m O b j e c t K e y > < D i a g r a m O b j e c t K e y > < K e y > T a b l e s \ f c t _ S a l e s \ M e a s u r e s \ m _ O r d e r s < / K e y > < / D i a g r a m O b j e c t K e y > < D i a g r a m O b j e c t K e y > < K e y > T a b l e s \ f c t _ S a l e s \ M e a s u r e s \ m _ A O V < / K e y > < / D i a g r a m O b j e c t K e y > < D i a g r a m O b j e c t K e y > < K e y > T a b l e s \ f c t _ S a l e s \ M e a s u r e s \ m _ C a n c e l l e d O r d e r s < / K e y > < / D i a g r a m O b j e c t K e y > < D i a g r a m O b j e c t K e y > < K e y > T a b l e s \ f c t _ S a l e s \ M e a s u r e s \ m _ C a n c e l l e d R a t e < / K e y > < / D i a g r a m O b j e c t K e y > < D i a g r a m O b j e c t K e y > < K e y > T a b l e s \ f c t _ S a l e s \ M e a s u r e s \ m _ I t e m s S o l d < / K e y > < / D i a g r a m O b j e c t K e y > < D i a g r a m O b j e c t K e y > < K e y > T a b l e s \ f c t _ S a l e s \ M e a s u r e s \ m _ T r u e R e v e n u e < / K e y > < / D i a g r a m O b j e c t K e y > < D i a g r a m O b j e c t K e y > < K e y > T a b l e s \ f c t _ S a l e s \ M e a s u r e s \ m _ T r u e O r d e r s < / K e y > < / D i a g r a m O b j e c t K e y > < D i a g r a m O b j e c t K e y > < K e y > T a b l e s \ f c t _ S a l e s \ M e a s u r e s \ m _ T r u e I t e m s S o l d < / K e y > < / D i a g r a m O b j e c t K e y > < D i a g r a m O b j e c t K e y > < K e y > T a b l e s \ f c t _ S a l e s \ M e a s u r e s \ m _ R e v e n u e _ M T D < / K e y > < / D i a g r a m O b j e c t K e y > < D i a g r a m O b j e c t K e y > < K e y > T a b l e s \ f c t _ S a l e s \ M e a s u r e s \ m _ R e v e n u e _ Y T D < / K e y > < / D i a g r a m O b j e c t K e y > < D i a g r a m O b j e c t K e y > < K e y > T a b l e s \ f c t _ S a l e s \ M e a s u r e s \ m _ R e v e n u e _ C M < / K e y > < / D i a g r a m O b j e c t K e y > < D i a g r a m O b j e c t K e y > < K e y > T a b l e s \ f c t _ S a l e s \ M e a s u r e s \ m _ R e v e n u e _ M o M < / K e y > < / D i a g r a m O b j e c t K e y > < D i a g r a m O b j e c t K e y > < K e y > T a b l e s \ f c t _ S a l e s \ M e a s u r e s \ m _ R e v e n u e _ P M < / K e y > < / D i a g r a m O b j e c t K e y > < D i a g r a m O b j e c t K e y > < K e y > T a b l e s \ f c t _ S a l e s \ M e a s u r e s \ m _ R e v e n u e _ P M T D < / K e y > < / D i a g r a m O b j e c t K e y > < D i a g r a m O b j e c t K e y > < K e y > T a b l e s \ f c t _ S a l e s \ M e a s u r e s \ m _ R e v e n u e _ D o D 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 T a b l e s \ d i m _ P r o d u c t \ C o l u m n s \ S t o c k C o d e < / K e y > < / D i a g r a m O b j e c t K e y > < D i a g r a m O b j e c t K e y > < K e y > T a b l e s \ d i m _ P r o d u c t \ C o l u m n s \ D e s c r i p t i o n 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 T a b l e s \ d i m _ C u s t o m e r \ C o l u m n s \ C u s t o m e r I D < / K e y > < / D i a g r a m O b j e c t K e y > < D i a g r a m O b j e c t K e y > < K e y > T a b l e s \ d i m _ C u s t o m e r \ C o l u m n s \ C o u n t r y < / K e y > < / D i a g r a m O b j e c t K e y > < D i a g r a m O b j e c t K e y > < K e y > T a b l e s \ d i m _ C u s t o m e r \ M e a s u r e s \ m _ C u s t o m e r s < / K e y > < / D i a g r a m O b j e c t K e y > < D i a g r a m O b j e c t K e y > < K e y > T a b l e s \ d i m _ C o u n t r y < / K e y > < / D i a g r a m O b j e c t K e y > < D i a g r a m O b j e c t K e y > < K e y > T a b l e s \ d i m _ C o u n t r y \ C o l u m n s \ C o u n t r y 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 T a b l e s \ d i m _ D a t e \ C o l u m n s \ M o n t h   N u m b e r 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 T a b l e s \ d i m _ D a t e \ C o l u m n s \ Y Y Y Y - M M M < / K e y > < / D i a g r a m O b j e c t K e y > < D i a g r a m O b j e c t K e y > < K e y > T a b l e s \ d i m _ D a t e \ C o l u m n s \ D a y   O f   W e e k   N u m b e r < / K e y > < / D i a g r a m O b j e c t K e y > < D i a g r a m O b j e c t K e y > < K e y > T a b l e s \ d i m _ D a t e \ C o l u m n s \ D a y   O f   W e e k < / K e y > < / D i a g r a m O b j e c t K e y > < D i a g r a m O b j e c t K e y > < K e y > T a b l e s \ d i m _ D a t e \ H i e r a r c h i e s \ D a t e   H i e r a r c h y < / K e y > < / D i a g r a m O b j e c t K e y > < D i a g r a m O b j e c t K e y > < K e y > T a b l e s \ d i m _ D a t e \ H i e r a r c h i e s \ D a t e   H i e r a r c h y \ L e v e l s \ Y e a r < / K e y > < / D i a g r a m O b j e c t K e y > < D i a g r a m O b j e c t K e y > < K e y > T a b l e s \ d i m _ D a t e \ H i e r a r c h i e s \ D a t e   H i e r a r c h y \ L e v e l s \ M o n t h < / K e y > < / D i a g r a m O b j e c t K e y > < D i a g r a m O b j e c t K e y > < K e y > T a b l e s \ d i m _ D a t e \ H i e r a r c h i e s \ D a t e   H i e r a r c h y \ L e v e l s \ D a t e C o l u m n 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 R e l a t i o n s h i p s \ & l t ; T a b l e s \ f c t _ S a l e s \ C o l u m n s \ S t o c k C o d e & g t ; - & l t ; T a b l e s \ d i m _ P r o d u c t \ C o l u m n s \ S t o c k C o d e & g t ; \ F K 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 R e l a t i o n s h i p s \ & l t ; T a b l e s \ f c t _ S a l e s \ C o l u m n s \ S t o c k C o d e & g t ; - & l t ; T a b l e s \ d i m _ P r o d u c t \ C o l u m n s \ S t o c k C o d e & g t ; \ P K 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 R e l a t i o n s h i p s \ & l t ; T a b l e s \ f c t _ S a l e s \ C o l u m n s \ S t o c k C o d e & g t ; - & l t ; T a b l e s \ d i m _ P r o d u c t \ C o l u m n s \ S t o c k C o d e & g t ; \ C r o s s F i l t e r 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 R e l a t i o n s h i p s \ & l t ; T a b l e s \ f c t _ S a l e s \ C o l u m n s \ C u s t o m e r I D & g t ; - & l t ; T a b l e s \ d i m _ C u s t o m e r \ C o l u m n s \ C u s t o m e r I D & g t ; \ F K 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 R e l a t i o n s h i p s \ & l t ; T a b l e s \ f c t _ S a l e s \ C o l u m n s \ C u s t o m e r I D & g t ; - & l t ; T a b l e s \ d i m _ C u s t o m e r \ C o l u m n s \ C u s t o m e r I D & g t ; \ P K 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 R e l a t i o n s h i p s \ & l t ; T a b l e s \ f c t _ S a l e s \ C o l u m n s \ C u s t o m e r I D & g t ; - & l t ; T a b l e s \ d i m _ C u s t o m e r \ C o l u m n s \ C u s t o m e r I D & g t ; \ C r o s s F i l t e r 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 R e l a t i o n s h i p s \ & l t ; T a b l e s \ f c t _ S a l e s \ C o l u m n s \ I n v o i c e D a t e & g t ; - & l t ; T a b l e s \ d i m _ D a t e \ C o l u m n s \ D a t e & g t ; \ F K 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 R e l a t i o n s h i p s \ & l t ; T a b l e s \ f c t _ S a l e s \ C o l u m n s \ I n v o i c e D a t e & g t ; - & l t ; T a b l e s \ d i m _ D a t e \ C o l u m n s \ D a t e & g t ; \ P K 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 R e l a t i o n s h i p s \ & l t ; T a b l e s \ d i m _ C u s t o m e r \ C o l u m n s \ C o u n t r y & g t ; - & l t ; T a b l e s \ d i m _ C o u n t r y \ C o l u m n s \ C o u n t r y & g t ; \ F K 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 R e l a t i o n s h i p s \ & l t ; T a b l e s \ d i m _ C u s t o m e r \ C o l u m n s \ C o u n t r y & g t ; - & l t ; T a b l e s \ d i m _ C o u n t r y \ C o l u m n s \ C o u n t r y & g t ; \ P K 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 R e l a t i o n s h i p s \ & l t ; T a b l e s \ d i m _ C u s t o m e r \ C o l u m n s \ C o u n t r y & g t ; - & l t ; T a b l e s \ d i m _ C o u n t r y \ C o l u m n s \ C o u n t r y & g t ; \ C r o s s F i l t e r < / K e y > < / D i a g r a m O b j e c t K e y > < / A l l K e y s > < S e l e c t e d K e y s > < D i a g r a m O b j e c t K e y > < K e y > T a b l e s \ f c t _ S a l e s 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 d i m _ D a t e 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 & l t ; T a b l e s \ d i m _ D a t e \ H i e r a r c h i e s \ D a t e 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 d i m _ D a t e 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 & l t ; T a b l e s \ d i m _ D a t e \ H i e r a r c h i e s \ D a t e 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 T a g s \ T a b l e s \ & l t ; T a b l e s \ s t g _ s a l e s _ r a w & g t ; 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 T a g s \ T a b l e s \ & l t ; T a b l e s \ f c t _ S a l e s & g t ; 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 T a g s \ T a b l e s \ & l t ; T a b l e s \ d i m _ C o u n t r y & g t ; 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 T a g s \ H i e r a r c h i e s \ & l t ; T a b l e s \ d i m _ D a t e \ H i e r a r c h i e s \ D a t e 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 T a b l e s \ s t g _ s a l e s _ r a w < / K e y > < / a : K e y > < a : V a l u e   i : t y p e = " D i a g r a m D i s p l a y N o d e V i e w S t a t e " > < H e i g h t > 2 7 5 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 T a b l e s \ s t g _ s a l e s _ r a w \ C o l u m n s \ I n v o i c e N o 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 T a b l e s \ s t g _ s a l e s _ r a w \ C o l u m n s \ I n v o i c e D a t e 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 T a b l e s \ s t g _ s a l e s _ r a w \ C o l u m n s \ I n v o i c e T i m e 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 T a b l e s \ s t g _ s a l e s _ r a w \ C o l u m n s \ L i n e R e v e n u e 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 T a b l e s \ s t g _ s a l e s _ r a w \ C o l u m n s \ I s C a n c e l l a t i o n 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< / K e y > < / a : K e y > < a : V a l u e   i : t y p e = " D i a g r a m D i s p l a y N o d e V i e w S t a t e " > < H e i g h t > 2 4 4 < / H e i g h t > < I s E x p a n d e d > t r u e < / I s E x p a n d e d > < L a y e d O u t > t r u e < / L a y e d O u t > < L e f t > 2 2 4 < / L e f t > < T a b I n d e x > 1 < / T a b I n d e x > < W i d t h > 3 4 2 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 T a b l e s \ f c t _ S a l e s \ C o l u m n s \ I n v o i c e N o 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 T a b l e s \ f c t _ S a l e s \ C o l u m n s \ I n v o i c e D a t e 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 T a b l e s \ f c t _ S a l e s \ C o l u m n s \ I n v o i c e T i m e 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 T a b l e s \ f c t _ S a l e s \ C o l u m n s \ L i n e R e v e n u e 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 T a b l e s \ f c t _ S a l e s \ C o l u m n s \ I s C a n c e l l a t i o n 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 T a b l e s \ f c t _ S a l e s \ M e a s u r e s \ m _ A O V 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 T a b l e s \ f c t _ S a l e s \ M e a s u r e s \ m _ C a n c e l l e d O r d e r s 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 T a b l e s \ f c t _ S a l e s \ M e a s u r e s \ m _ C a n c e l l e d R a t e 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 T a b l e s \ f c t _ S a l e s \ M e a s u r e s \ m _ I t e m s S o l d 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 T a b l e s \ f c t _ S a l e s \ M e a s u r e s \ m _ T r u e R e v e n u e 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 T a b l e s \ f c t _ S a l e s \ M e a s u r e s \ m _ T r u e O r d e r s 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 T a b l e s \ f c t _ S a l e s \ M e a s u r e s \ m _ T r u e I t e m s S o l d 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 T a b l e s \ f c t _ S a l e s \ M e a s u r e s \ m _ R e v e n u e _ M T D 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 T a b l e s \ f c t _ S a l e s \ M e a s u r e s \ m _ R e v e n u e _ Y T D 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 T a b l e s \ f c t _ S a l e s \ M e a s u r e s \ m _ R e v e n u e _ C M 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 T a b l e s \ f c t _ S a l e s \ M e a s u r e s \ m _ R e v e n u e _ M o M 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 T a b l e s \ f c t _ S a l e s \ M e a s u r e s \ m _ R e v e n u e _ P M 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 T a b l e s \ f c t _ S a l e s \ M e a s u r e s \ m _ R e v e n u e _ P M T D 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 T a b l e s \ f c t _ S a l e s \ M e a s u r e s \ m _ R e v e n u e _ D o D 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 1 2 5 < / H e i g h t > < I s E x p a n d e d > t r u e < / I s E x p a n d e d > < L a y e d O u t > t r u e < / L a y e d O u t > < L e f t > 6 1 3 . 9 0 3 8 1 0 5 6 7 6 6 5 8 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 8 5 < / H e i g h t > < I s E x p a n d e d > t r u e < / I s E x p a n d e d > < L a y e d O u t > t r u e < / L a y e d O u t > < L e f t > 1 . 8 0 7 6 2 1 1 3 5 3 3 1 6 0 1 2 < / L e f t > < T a b I n d e x > 4 < / T a b I n d e x > < T o p > 3 5 0 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 T a b l e s \ d i m _ C u s t o m e r \ M e a s u r e s \ m _ C u s t o m e r s 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 T a b l e s \ d i m _ C o u n t r y < / K e y > < / a : K e y > < a : V a l u e   i : t y p e = " D i a g r a m D i s p l a y N o d e V i e w S t a t e " > < H e i g h t > 6 4 < / H e i g h t > < I s E x p a n d e d > t r u e < / I s E x p a n d e d > < L a y e d O u t > t r u e < / L a y e d O u t > < L e f t > 1 7 9 . 7 1 1 4 3 1 7 0 2 9 9 7 2 9 < / L e f t > < T a b I n d e x > 5 < / T a b I n d e x > < T o p > 5 1 5 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 T a b l e s \ d i m _ C o u n t r y \ C o l u m n s \ C o u n t r y 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 3 0 3 < / H e i g h t > < I s E x p a n d e d > t r u e < / I s E x p a n d e d > < L a y e d O u t > t r u e < / L a y e d O u t > < L e f t > 6 2 2 . 9 0 3 8 1 0 5 6 7 6 6 5 9 1 < / L e f t > < T a b I n d e x > 3 < / T a b I n d e x > < T o p > 2 1 0 < / T o p > < W i d t h > 2 3 0 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 T a b l e s \ d i m _ D a t e \ C o l u m n s \ Y Y Y Y - M M M 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< / K e y > < / a : K e y > < a : V a l u e   i : t y p e = " D i a g r a m D i s p l a y L i n k V i e w S t a t e " > < A u t o m a t i o n P r o p e r t y H e l p e r T e x t > >=5G=0O  B>G:0  1 :   ( 5 8 2 , 1 1 2 ) .   >=5G=0O  B>G:0  2 :   ( 5 9 7 , 9 0 3 8 1 0 5 6 7 6 6 6 , 6 2 , 5 ) 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 5 8 2 < / b : _ x > < b : _ y > 1 1 2 < / b : _ y > < / b : P o i n t > < b : P o i n t > < b : _ x > 5 8 7 . 9 5 1 9 0 5 5 0 0 0 0 0 0 7 < / b : _ x > < b : _ y > 1 1 2 < / b : _ y > < / b : P o i n t > < b : P o i n t > < b : _ x > 5 8 9 . 9 5 1 9 0 5 5 0 0 0 0 0 0 7 < / b : _ x > < b : _ y > 1 1 0 < / b : _ y > < / b : P o i n t > < b : P o i n t > < b : _ x > 5 8 9 . 9 5 1 9 0 5 5 0 0 0 0 0 0 7 < / b : _ x > < b : _ y > 6 4 . 5 < / b : _ y > < / b : P o i n t > < b : P o i n t > < b : _ x > 5 9 1 . 9 5 1 9 0 5 5 0 0 0 0 0 0 7 < / b : _ x > < b : _ y > 6 2 . 5 < / b : _ y > < / b : P o i n t > < b : P o i n t > < b : _ x > 5 9 7 . 9 0 3 8 1 0 5 6 7 6 6 5 8 < / b : _ x > < b : _ y > 6 2 . 5 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 5 6 6 < / b : _ x > < b : _ y > 1 0 4 < / b : _ y > < / L a b e l L o c a t i o n > < L o c a t i o n   x m l n s : b = " h t t p : / / s c h e m a s . d a t a c o n t r a c t . o r g / 2 0 0 4 / 0 7 / S y s t e m . W i n d o w s " > < b : _ x > 5 6 6 < / b : _ x > < b : _ y > 1 1 2 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 5 9 7 . 9 0 3 8 1 0 5 6 7 6 6 5 8 < / b : _ x > < b : _ y > 5 4 . 5 < / b : _ y > < / L a b e l L o c a t i o n > < L o c a t i o n   x m l n s : b = " h t t p : / / s c h e m a s . d a t a c o n t r a c t . o r g / 2 0 0 4 / 0 7 / S y s t e m . W i n d o w s " > < b : _ x > 6 1 3 . 9 0 3 8 1 0 5 6 7 6 6 5 8 < / b : _ x > < b : _ y > 6 2 . 5 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 5 8 2 < / b : _ x > < b : _ y > 1 1 2 < / b : _ y > < / b : P o i n t > < b : P o i n t > < b : _ x > 5 8 7 . 9 5 1 9 0 5 5 0 0 0 0 0 0 7 < / b : _ x > < b : _ y > 1 1 2 < / b : _ y > < / b : P o i n t > < b : P o i n t > < b : _ x > 5 8 9 . 9 5 1 9 0 5 5 0 0 0 0 0 0 7 < / b : _ x > < b : _ y > 1 1 0 < / b : _ y > < / b : P o i n t > < b : P o i n t > < b : _ x > 5 8 9 . 9 5 1 9 0 5 5 0 0 0 0 0 0 7 < / b : _ x > < b : _ y > 6 4 . 5 < / b : _ y > < / b : P o i n t > < b : P o i n t > < b : _ x > 5 9 1 . 9 5 1 9 0 5 5 0 0 0 0 0 0 7 < / b : _ x > < b : _ y > 6 2 . 5 < / b : _ y > < / b : P o i n t > < b : P o i n t > < b : _ x > 5 9 7 . 9 0 3 8 1 0 5 6 7 6 6 5 8 < / b : _ x > < b : _ y > 6 2 . 5 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< / K e y > < / a : K e y > < a : V a l u e   i : t y p e = " D i a g r a m D i s p l a y L i n k V i e w S t a t e " > < A u t o m a t i o n P r o p e r t y H e l p e r T e x t > >=5G=0O  B>G:0  1 :   ( 3 9 5 , 2 6 0 ) .   >=5G=0O  B>G:0  2 :   ( 2 1 7 , 8 0 7 6 2 1 1 3 5 3 3 2 , 3 9 2 , 5 ) 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 3 9 5 < / b : _ x > < b : _ y > 2 6 0 < / b : _ y > < / b : P o i n t > < b : P o i n t > < b : _ x > 3 9 5 < / b : _ x > < b : _ y > 3 9 0 . 5 < / b : _ y > < / b : P o i n t > < b : P o i n t > < b : _ x > 3 9 3 < / b : _ x > < b : _ y > 3 9 2 . 5 < / b : _ y > < / b : P o i n t > < b : P o i n t > < b : _ x > 2 1 7 . 8 0 7 6 2 1 1 3 5 3 3 1 6 < / b : _ x > < b : _ y > 3 9 2 . 5 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 3 8 7 < / b : _ x > < b : _ y > 2 4 4 < / b : _ y > < / L a b e l L o c a t i o n > < L o c a t i o n   x m l n s : b = " h t t p : / / s c h e m a s . d a t a c o n t r a c t . o r g / 2 0 0 4 / 0 7 / S y s t e m . W i n d o w s " > < b : _ x > 3 9 5 < / b : _ x > < b : _ y > 2 4 4 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 2 0 1 . 8 0 7 6 2 1 1 3 5 3 3 1 6 < / b : _ x > < b : _ y > 3 8 4 . 5 < / b : _ y > < / L a b e l L o c a t i o n > < L o c a t i o n   x m l n s : b = " h t t p : / / s c h e m a s . d a t a c o n t r a c t . o r g / 2 0 0 4 / 0 7 / S y s t e m . W i n d o w s " > < b : _ x > 2 0 1 . 8 0 7 6 2 1 1 3 5 3 3 1 6 < / b : _ x > < b : _ y > 3 9 2 . 5 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 3 9 5 < / b : _ x > < b : _ y > 2 6 0 < / b : _ y > < / b : P o i n t > < b : P o i n t > < b : _ x > 3 9 5 < / b : _ x > < b : _ y > 3 9 0 . 5 < / b : _ y > < / b : P o i n t > < b : P o i n t > < b : _ x > 3 9 3 < / b : _ x > < b : _ y > 3 9 2 . 5 < / b : _ y > < / b : P o i n t > < b : P o i n t > < b : _ x > 2 1 7 . 8 0 7 6 2 1 1 3 5 3 3 1 6 < / b : _ x > < b : _ y > 3 9 2 . 5 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< / K e y > < / a : K e y > < a : V a l u e   i : t y p e = " D i a g r a m D i s p l a y L i n k V i e w S t a t e " > < A u t o m a t i o n P r o p e r t y H e l p e r T e x t > >=5G=0O  B>G:0  1 :   ( 5 8 2 , 1 3 2 ) .   >=5G=0O  B>G:0  2 :   ( 7 3 7 , 9 0 3 8 1 1 , 1 9 4 ) 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 5 8 2 < / b : _ x > < b : _ y > 1 3 2 < / b : _ y > < / b : P o i n t > < b : P o i n t > < b : _ x > 5 9 2 . 4 0 3 8 1 1 0 0 4 5 < / b : _ x > < b : _ y > 1 3 2 < / b : _ y > < / b : P o i n t > < b : P o i n t > < b : _ x > 5 9 4 . 4 0 3 8 1 1 0 0 4 5 < / b : _ x > < b : _ y > 1 3 4 < / b : _ y > < / b : P o i n t > < b : P o i n t > < b : _ x > 5 9 4 . 4 0 3 8 1 1 0 0 4 5 < / b : _ x > < b : _ y > 1 6 4 < / b : _ y > < / b : P o i n t > < b : P o i n t > < b : _ x > 5 9 6 . 4 0 3 8 1 1 0 0 4 5 < / b : _ x > < b : _ y > 1 6 6 < / b : _ y > < / b : P o i n t > < b : P o i n t > < b : _ x > 7 3 5 . 9 0 3 8 1 1 < / b : _ x > < b : _ y > 1 6 6 < / b : _ y > < / b : P o i n t > < b : P o i n t > < b : _ x > 7 3 7 . 9 0 3 8 1 1 < / b : _ x > < b : _ y > 1 6 8 < / b : _ y > < / b : P o i n t > < b : P o i n t > < b : _ x > 7 3 7 . 9 0 3 8 1 1 < / b : _ x > < b : _ y > 1 9 4 . 0 0 0 0 0 0 0 0 0 0 0 0 0 9 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 5 6 6 < / b : _ x > < b : _ y > 1 2 4 < / b : _ y > < / L a b e l L o c a t i o n > < L o c a t i o n   x m l n s : b = " h t t p : / / s c h e m a s . d a t a c o n t r a c t . o r g / 2 0 0 4 / 0 7 / S y s t e m . W i n d o w s " > < b : _ x > 5 6 6 < / b : _ x > < b : _ y > 1 3 2 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 7 2 9 . 9 0 3 8 1 1 < / b : _ x > < b : _ y > 1 9 4 . 0 0 0 0 0 0 0 0 0 0 0 0 0 9 < / b : _ y > < / L a b e l L o c a t i o n > < L o c a t i o n   x m l n s : b = " h t t p : / / s c h e m a s . d a t a c o n t r a c t . o r g / 2 0 0 4 / 0 7 / S y s t e m . W i n d o w s " > < b : _ x > 7 3 7 . 9 0 3 8 1 1 < / b : _ x > < b : _ y > 2 1 0 . 0 0 0 0 0 0 0 0 0 0 0 0 0 6 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 5 8 2 < / b : _ x > < b : _ y > 1 3 2 < / b : _ y > < / b : P o i n t > < b : P o i n t > < b : _ x > 5 9 2 . 4 0 3 8 1 1 0 0 4 5 < / b : _ x > < b : _ y > 1 3 2 < / b : _ y > < / b : P o i n t > < b : P o i n t > < b : _ x > 5 9 4 . 4 0 3 8 1 1 0 0 4 5 < / b : _ x > < b : _ y > 1 3 4 < / b : _ y > < / b : P o i n t > < b : P o i n t > < b : _ x > 5 9 4 . 4 0 3 8 1 1 0 0 4 5 < / b : _ x > < b : _ y > 1 6 4 < / b : _ y > < / b : P o i n t > < b : P o i n t > < b : _ x > 5 9 6 . 4 0 3 8 1 1 0 0 4 5 < / b : _ x > < b : _ y > 1 6 6 < / b : _ y > < / b : P o i n t > < b : P o i n t > < b : _ x > 7 3 5 . 9 0 3 8 1 1 < / b : _ x > < b : _ y > 1 6 6 < / b : _ y > < / b : P o i n t > < b : P o i n t > < b : _ x > 7 3 7 . 9 0 3 8 1 1 < / b : _ x > < b : _ y > 1 6 8 < / b : _ y > < / b : P o i n t > < b : P o i n t > < b : _ x > 7 3 7 . 9 0 3 8 1 1 < / b : _ x > < b : _ y > 1 9 4 . 0 0 0 0 0 0 0 0 0 0 0 0 0 9 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< / K e y > < / a : K e y > < a : V a l u e   i : t y p e = " D i a g r a m D i s p l a y L i n k V i e w S t a t e " > < A u t o m a t i o n P r o p e r t y H e l p e r T e x t > >=5G=0O  B>G:0  1 :   ( 1 0 1 , 8 0 7 6 2 1 , 4 5 1 ) .   >=5G=0O  B>G:0  2 :   ( 1 6 3 , 7 1 1 4 3 1 7 0 2 9 9 7 , 5 4 7 ) 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 1 0 1 . 8 0 7 6 2 0 9 9 9 9 9 9 9 8 < / b : _ x > < b : _ y > 4 5 0 . 9 9 9 9 9 9 9 9 9 9 9 9 9 4 < / b : _ y > < / b : P o i n t > < b : P o i n t > < b : _ x > 1 0 1 . 8 0 7 6 2 1 < / b : _ x > < b : _ y > 5 4 5 < / b : _ y > < / b : P o i n t > < b : P o i n t > < b : _ x > 1 0 3 . 8 0 7 6 2 1 < / b : _ x > < b : _ y > 5 4 7 < / b : _ y > < / b : P o i n t > < b : P o i n t > < b : _ x > 1 6 3 . 7 1 1 4 3 1 7 0 2 9 9 7 2 9 < / b : _ x > < b : _ y > 5 4 7 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 9 3 . 8 0 7 6 2 0 9 9 9 9 9 9 9 8 3 < / b : _ x > < b : _ y > 4 3 4 . 9 9 9 9 9 9 9 9 9 9 9 9 9 4 < / b : _ y > < / L a b e l L o c a t i o n > < L o c a t i o n   x m l n s : b = " h t t p : / / s c h e m a s . d a t a c o n t r a c t . o r g / 2 0 0 4 / 0 7 / S y s t e m . W i n d o w s " > < b : _ x > 1 0 1 . 8 0 7 6 2 1 < / b : _ x > < b : _ y > 4 3 5 < / b : _ y > < / L o c a t i o n > < S h a p e R o t a t e A n g l e > 9 0 . 0 0 0 0 0 0 0 0 0 0 0 0 0 5 7 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 1 6 3 . 7 1 1 4 3 1 7 0 2 9 9 7 2 9 < / b : _ x > < b : _ y > 5 3 9 < / b : _ y > < / L a b e l L o c a t i o n > < L o c a t i o n   x m l n s : b = " h t t p : / / s c h e m a s . d a t a c o n t r a c t . o r g / 2 0 0 4 / 0 7 / S y s t e m . W i n d o w s " > < b : _ x > 1 7 9 . 7 1 1 4 3 1 7 0 2 9 9 7 2 6 < / b : _ x > < b : _ y > 5 4 7 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 1 0 1 . 8 0 7 6 2 0 9 9 9 9 9 9 9 8 < / b : _ x > < b : _ y > 4 5 0 . 9 9 9 9 9 9 9 9 9 9 9 9 9 4 < / b : _ y > < / b : P o i n t > < b : P o i n t > < b : _ x > 1 0 1 . 8 0 7 6 2 1 < / b : _ x > < b : _ y > 5 4 5 < / b : _ y > < / b : P o i n t > < b : P o i n t > < b : _ x > 1 0 3 . 8 0 7 6 2 1 < / b : _ x > < b : _ y > 5 4 7 < / b : _ y > < / b : P o i n t > < b : P o i n t > < b : _ x > 1 6 3 . 7 1 1 4 3 1 7 0 2 9 9 7 2 9 < / b : _ x > < b : _ y > 5 4 7 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2 f a 4 b 0 3 0 - 7 3 2 6 - 4 e 7 5 - b a e d - 5 3 c d f 6 0 5 7 5 0 e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b b 8 9 1 3 3 f - b 1 9 0 - 4 a e d - 9 a d 0 - 2 0 2 0 e 5 8 a 1 7 e 0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d d 3 b 8 6 f 8 - 1 b 2 c - 4 5 d 2 - 8 2 d 6 - b 3 d 5 d 0 2 4 6 3 0 a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 2 0 2 5 - 1 2 - 1 8 T 1 2 : 1 1 : 5 3 . 9 7 8 8 6 2 8 + 0 3 : 0 0 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s t g _ s a l e s _ r a w _ 8 6 0 7 4 c f 1 - 7 6 3 a - 4 b 9 6 - 9 4 2 0 - 2 5 8 a d b b 0 6 f 9 1 , f c t _ S a l e s _ e d a a b 9 e d - f 7 6 d - 4 e 2 e - b 4 3 b - c 7 4 f 0 6 9 d 7 b a 9 , d i m _ C o u n t r y _ 4 0 1 d b e 9 a - e 8 8 3 - 4 3 8 5 - b 1 5 e - e 4 f 6 6 4 3 a f 3 8 c , d i m _ P r o d u c t _ 5 2 b 1 d d f c - 2 d 0 1 - 4 8 b 2 - 8 7 0 7 - c d e e 7 a 6 4 3 e 2 a , d i m _ C u s t o m e r _ d c 4 f 9 b 5 8 - f 0 9 3 - 4 1 c 0 - b 7 d d - 4 e 2 6 a 0 6 9 d 5 8 9 , C a l e n d a r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f c t _ S a l e s _ e d a a b 9 e d - f 7 6 d - 4 e 2 e - b 4 3 b - c 7 4 f 0 6 9 d 7 b a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 1 7 7 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i t e m > < k e y > < s t r i n g > I n v o i c e T i m e < / s t r i n g > < / k e y > < v a l u e > < i n t > 1 8 3 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 Q u a n t i t y < / s t r i n g > < / k e y > < v a l u e > < i n t > 2 < / i n t > < / v a l u e > < / i t e m > < i t e m > < k e y > < s t r i n g > I n v o i c e D a t e < / s t r i n g > < / k e y > < v a l u e > < i n t > 3 < / i n t > < / v a l u e > < / i t e m > < i t e m > < k e y > < s t r i n g > U n i t P r i c e < / s t r i n g > < / k e y > < v a l u e > < i n t > 4 < / i n t > < / v a l u e > < / i t e m > < i t e m > < k e y > < s t r i n g > C u s t o m e r I D < / s t r i n g > < / k e y > < v a l u e > < i n t > 5 < / i n t > < / v a l u e > < / i t e m > < i t e m > < k e y > < s t r i n g > L i n e R e v e n u e < / s t r i n g > < / k e y > < v a l u e > < i n t > 6 < / i n t > < / v a l u e > < / i t e m > < i t e m > < k e y > < s t r i n g > I s C a n c e l l a t i o n < / s t r i n g > < / k e y > < v a l u e > < i n t > 7 < / i n t > < / v a l u e > < / i t e m > < i t e m > < k e y > < s t r i n g > I n v o i c e T i m e 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s t g _ s a l e s _ r a w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 I n v o i c e D a t e 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 C u s t o m e r I D 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 L i n e R e v e n u e < / s t r i n g > < / k e y > < v a l u e > < i n t > 8 < / i n t > < / v a l u e > < / i t e m > < i t e m > < k e y > < s t r i n g > I s C a n c e l l a t i o n 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4 7 2 5 e b b 9 - d e d 8 - 4 6 2 1 - b 5 c c - 9 a 6 c c d c c a 1 6 2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4 e 4 8 6 7 5 1 - 9 c 8 3 - 4 a f 9 - 9 4 0 d - d 9 1 a 0 f 5 3 0 1 2 8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2 6 6 9 1 6 d f - d 5 c 1 - 4 b 9 2 - b 7 d 7 - 0 6 1 8 9 6 8 b 2 9 6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 C o u n t r y 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297FB24F-ABEB-4B11-B2BF-8575106353A5}">
  <ds:schemaRefs/>
</ds:datastoreItem>
</file>

<file path=customXml/itemProps10.xml><?xml version="1.0" encoding="utf-8"?>
<ds:datastoreItem xmlns:ds="http://schemas.openxmlformats.org/officeDocument/2006/customXml" ds:itemID="{10EF37AA-2DB2-43DB-B8D0-60E5C70BA256}">
  <ds:schemaRefs/>
</ds:datastoreItem>
</file>

<file path=customXml/itemProps11.xml><?xml version="1.0" encoding="utf-8"?>
<ds:datastoreItem xmlns:ds="http://schemas.openxmlformats.org/officeDocument/2006/customXml" ds:itemID="{4B00EE48-9087-42A0-91F9-E7ADD08A8C2B}">
  <ds:schemaRefs/>
</ds:datastoreItem>
</file>

<file path=customXml/itemProps12.xml><?xml version="1.0" encoding="utf-8"?>
<ds:datastoreItem xmlns:ds="http://schemas.openxmlformats.org/officeDocument/2006/customXml" ds:itemID="{D4D9D881-9EE2-4470-97A2-308C9962AB50}">
  <ds:schemaRefs/>
</ds:datastoreItem>
</file>

<file path=customXml/itemProps13.xml><?xml version="1.0" encoding="utf-8"?>
<ds:datastoreItem xmlns:ds="http://schemas.openxmlformats.org/officeDocument/2006/customXml" ds:itemID="{044A9E71-A297-4753-998E-A73767AEE32D}">
  <ds:schemaRefs/>
</ds:datastoreItem>
</file>

<file path=customXml/itemProps14.xml><?xml version="1.0" encoding="utf-8"?>
<ds:datastoreItem xmlns:ds="http://schemas.openxmlformats.org/officeDocument/2006/customXml" ds:itemID="{AD9B72AE-8E16-4942-A13A-AF49576C71E8}">
  <ds:schemaRefs/>
</ds:datastoreItem>
</file>

<file path=customXml/itemProps15.xml><?xml version="1.0" encoding="utf-8"?>
<ds:datastoreItem xmlns:ds="http://schemas.openxmlformats.org/officeDocument/2006/customXml" ds:itemID="{034D638D-ED37-4687-8C5F-AC3E7420D291}">
  <ds:schemaRefs/>
</ds:datastoreItem>
</file>

<file path=customXml/itemProps16.xml><?xml version="1.0" encoding="utf-8"?>
<ds:datastoreItem xmlns:ds="http://schemas.openxmlformats.org/officeDocument/2006/customXml" ds:itemID="{0603F83F-AD8F-4C58-8F3A-54BDEBA3784A}">
  <ds:schemaRefs/>
</ds:datastoreItem>
</file>

<file path=customXml/itemProps17.xml><?xml version="1.0" encoding="utf-8"?>
<ds:datastoreItem xmlns:ds="http://schemas.openxmlformats.org/officeDocument/2006/customXml" ds:itemID="{CC9CB833-EA84-4EE3-A0BC-4D6942AC5C33}">
  <ds:schemaRefs/>
</ds:datastoreItem>
</file>

<file path=customXml/itemProps18.xml><?xml version="1.0" encoding="utf-8"?>
<ds:datastoreItem xmlns:ds="http://schemas.openxmlformats.org/officeDocument/2006/customXml" ds:itemID="{F0210682-C531-4326-B22D-1E14E8748DD9}">
  <ds:schemaRefs/>
</ds:datastoreItem>
</file>

<file path=customXml/itemProps19.xml><?xml version="1.0" encoding="utf-8"?>
<ds:datastoreItem xmlns:ds="http://schemas.openxmlformats.org/officeDocument/2006/customXml" ds:itemID="{380D8C8F-09F2-4FCD-8A92-6ABE0D96BBDD}">
  <ds:schemaRefs/>
</ds:datastoreItem>
</file>

<file path=customXml/itemProps2.xml><?xml version="1.0" encoding="utf-8"?>
<ds:datastoreItem xmlns:ds="http://schemas.openxmlformats.org/officeDocument/2006/customXml" ds:itemID="{F4184F10-D981-47B6-8917-148684AF440E}">
  <ds:schemaRefs/>
</ds:datastoreItem>
</file>

<file path=customXml/itemProps20.xml><?xml version="1.0" encoding="utf-8"?>
<ds:datastoreItem xmlns:ds="http://schemas.openxmlformats.org/officeDocument/2006/customXml" ds:itemID="{24C5978F-98E6-4A35-B03E-2A9C6765B2AE}">
  <ds:schemaRefs/>
</ds:datastoreItem>
</file>

<file path=customXml/itemProps21.xml><?xml version="1.0" encoding="utf-8"?>
<ds:datastoreItem xmlns:ds="http://schemas.openxmlformats.org/officeDocument/2006/customXml" ds:itemID="{C44D2AE9-2886-4BD0-AFA7-CC4D6041818A}">
  <ds:schemaRefs/>
</ds:datastoreItem>
</file>

<file path=customXml/itemProps22.xml><?xml version="1.0" encoding="utf-8"?>
<ds:datastoreItem xmlns:ds="http://schemas.openxmlformats.org/officeDocument/2006/customXml" ds:itemID="{2589A1E5-8ED8-4CC8-848B-B5F90507E6AD}">
  <ds:schemaRefs/>
</ds:datastoreItem>
</file>

<file path=customXml/itemProps23.xml><?xml version="1.0" encoding="utf-8"?>
<ds:datastoreItem xmlns:ds="http://schemas.openxmlformats.org/officeDocument/2006/customXml" ds:itemID="{E0A63A2F-F5CE-46C0-893E-84DBD3FA8C37}">
  <ds:schemaRefs/>
</ds:datastoreItem>
</file>

<file path=customXml/itemProps24.xml><?xml version="1.0" encoding="utf-8"?>
<ds:datastoreItem xmlns:ds="http://schemas.openxmlformats.org/officeDocument/2006/customXml" ds:itemID="{CED6CFEC-6EED-41E3-B5DC-A75DCF401247}">
  <ds:schemaRefs/>
</ds:datastoreItem>
</file>

<file path=customXml/itemProps25.xml><?xml version="1.0" encoding="utf-8"?>
<ds:datastoreItem xmlns:ds="http://schemas.openxmlformats.org/officeDocument/2006/customXml" ds:itemID="{F7984DFB-CDC2-4244-9EA7-B5621687FD47}">
  <ds:schemaRefs/>
</ds:datastoreItem>
</file>

<file path=customXml/itemProps26.xml><?xml version="1.0" encoding="utf-8"?>
<ds:datastoreItem xmlns:ds="http://schemas.openxmlformats.org/officeDocument/2006/customXml" ds:itemID="{E261B349-52D0-4500-98A5-B913B27DE793}">
  <ds:schemaRefs/>
</ds:datastoreItem>
</file>

<file path=customXml/itemProps27.xml><?xml version="1.0" encoding="utf-8"?>
<ds:datastoreItem xmlns:ds="http://schemas.openxmlformats.org/officeDocument/2006/customXml" ds:itemID="{CDF279F6-EBE6-4771-BFD7-1DEF276C5F16}">
  <ds:schemaRefs/>
</ds:datastoreItem>
</file>

<file path=customXml/itemProps28.xml><?xml version="1.0" encoding="utf-8"?>
<ds:datastoreItem xmlns:ds="http://schemas.openxmlformats.org/officeDocument/2006/customXml" ds:itemID="{C680A029-FFD9-4E95-BD6C-A335613CFF82}">
  <ds:schemaRefs/>
</ds:datastoreItem>
</file>

<file path=customXml/itemProps29.xml><?xml version="1.0" encoding="utf-8"?>
<ds:datastoreItem xmlns:ds="http://schemas.openxmlformats.org/officeDocument/2006/customXml" ds:itemID="{66F8FF77-A400-4C66-8BE9-0DF5612AF495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8045BB80-D696-4111-8444-37247438F6DE}">
  <ds:schemaRefs/>
</ds:datastoreItem>
</file>

<file path=customXml/itemProps30.xml><?xml version="1.0" encoding="utf-8"?>
<ds:datastoreItem xmlns:ds="http://schemas.openxmlformats.org/officeDocument/2006/customXml" ds:itemID="{F74B5F29-8846-4370-897D-81E5A25EE5A7}">
  <ds:schemaRefs/>
</ds:datastoreItem>
</file>

<file path=customXml/itemProps31.xml><?xml version="1.0" encoding="utf-8"?>
<ds:datastoreItem xmlns:ds="http://schemas.openxmlformats.org/officeDocument/2006/customXml" ds:itemID="{9F9E892B-AF8F-4B05-AEAB-C744263FE81B}">
  <ds:schemaRefs/>
</ds:datastoreItem>
</file>

<file path=customXml/itemProps32.xml><?xml version="1.0" encoding="utf-8"?>
<ds:datastoreItem xmlns:ds="http://schemas.openxmlformats.org/officeDocument/2006/customXml" ds:itemID="{8B65260A-9095-4E54-823C-AE633F0A41DB}">
  <ds:schemaRefs/>
</ds:datastoreItem>
</file>

<file path=customXml/itemProps33.xml><?xml version="1.0" encoding="utf-8"?>
<ds:datastoreItem xmlns:ds="http://schemas.openxmlformats.org/officeDocument/2006/customXml" ds:itemID="{4F267BBA-2316-4ED8-A017-1F48D48FA9EA}">
  <ds:schemaRefs/>
</ds:datastoreItem>
</file>

<file path=customXml/itemProps34.xml><?xml version="1.0" encoding="utf-8"?>
<ds:datastoreItem xmlns:ds="http://schemas.openxmlformats.org/officeDocument/2006/customXml" ds:itemID="{674C6E31-5507-4146-AE86-6BA2348F8D1F}">
  <ds:schemaRefs/>
</ds:datastoreItem>
</file>

<file path=customXml/itemProps35.xml><?xml version="1.0" encoding="utf-8"?>
<ds:datastoreItem xmlns:ds="http://schemas.openxmlformats.org/officeDocument/2006/customXml" ds:itemID="{0BEFF98F-7830-4F73-B74A-ABA12ED3904A}">
  <ds:schemaRefs/>
</ds:datastoreItem>
</file>

<file path=customXml/itemProps36.xml><?xml version="1.0" encoding="utf-8"?>
<ds:datastoreItem xmlns:ds="http://schemas.openxmlformats.org/officeDocument/2006/customXml" ds:itemID="{0117C31F-F21D-4AD7-AEE7-C30094E2800B}">
  <ds:schemaRefs/>
</ds:datastoreItem>
</file>

<file path=customXml/itemProps37.xml><?xml version="1.0" encoding="utf-8"?>
<ds:datastoreItem xmlns:ds="http://schemas.openxmlformats.org/officeDocument/2006/customXml" ds:itemID="{0A644EE4-B7C7-4574-8E79-BF3678388CA9}">
  <ds:schemaRefs/>
</ds:datastoreItem>
</file>

<file path=customXml/itemProps38.xml><?xml version="1.0" encoding="utf-8"?>
<ds:datastoreItem xmlns:ds="http://schemas.openxmlformats.org/officeDocument/2006/customXml" ds:itemID="{9469B4EA-0D92-4939-8FF5-FEF4CBCA4D9D}">
  <ds:schemaRefs/>
</ds:datastoreItem>
</file>

<file path=customXml/itemProps4.xml><?xml version="1.0" encoding="utf-8"?>
<ds:datastoreItem xmlns:ds="http://schemas.openxmlformats.org/officeDocument/2006/customXml" ds:itemID="{BAA73EFB-611B-44FD-9AF1-2AD74AD2DC1A}">
  <ds:schemaRefs/>
</ds:datastoreItem>
</file>

<file path=customXml/itemProps5.xml><?xml version="1.0" encoding="utf-8"?>
<ds:datastoreItem xmlns:ds="http://schemas.openxmlformats.org/officeDocument/2006/customXml" ds:itemID="{9590861E-5D16-4BCB-9816-801F9811B018}">
  <ds:schemaRefs/>
</ds:datastoreItem>
</file>

<file path=customXml/itemProps6.xml><?xml version="1.0" encoding="utf-8"?>
<ds:datastoreItem xmlns:ds="http://schemas.openxmlformats.org/officeDocument/2006/customXml" ds:itemID="{6C79B854-70EE-4FE8-84BE-89FB628B2185}">
  <ds:schemaRefs/>
</ds:datastoreItem>
</file>

<file path=customXml/itemProps7.xml><?xml version="1.0" encoding="utf-8"?>
<ds:datastoreItem xmlns:ds="http://schemas.openxmlformats.org/officeDocument/2006/customXml" ds:itemID="{76FF9E83-31AD-4E31-A7D5-FD7984432A09}">
  <ds:schemaRefs/>
</ds:datastoreItem>
</file>

<file path=customXml/itemProps8.xml><?xml version="1.0" encoding="utf-8"?>
<ds:datastoreItem xmlns:ds="http://schemas.openxmlformats.org/officeDocument/2006/customXml" ds:itemID="{CD4CFC9A-F1F9-4935-A93A-6D85C923B003}">
  <ds:schemaRefs/>
</ds:datastoreItem>
</file>

<file path=customXml/itemProps9.xml><?xml version="1.0" encoding="utf-8"?>
<ds:datastoreItem xmlns:ds="http://schemas.openxmlformats.org/officeDocument/2006/customXml" ds:itemID="{836480CC-C9B8-406C-A797-E3A4C6E160D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8</vt:i4>
      </vt:variant>
    </vt:vector>
  </HeadingPairs>
  <TitlesOfParts>
    <vt:vector size="8" baseType="lpstr">
      <vt:lpstr>README</vt:lpstr>
      <vt:lpstr>Metrics Dictionary</vt:lpstr>
      <vt:lpstr>Data_Quality</vt:lpstr>
      <vt:lpstr>Control</vt:lpstr>
      <vt:lpstr>Dashboard</vt:lpstr>
      <vt:lpstr>PT_Calc</vt:lpstr>
      <vt:lpstr>Customers</vt:lpstr>
      <vt:lpstr>Products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Сахарный Человек</dc:creator>
  <cp:lastModifiedBy>Сахарный Человек</cp:lastModifiedBy>
  <dcterms:created xsi:type="dcterms:W3CDTF">2015-06-05T18:19:34Z</dcterms:created>
  <dcterms:modified xsi:type="dcterms:W3CDTF">2025-12-18T09:11:54Z</dcterms:modified>
</cp:coreProperties>
</file>